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medtemursho/Docs/WIOD/"/>
    </mc:Choice>
  </mc:AlternateContent>
  <xr:revisionPtr revIDLastSave="0" documentId="13_ncr:1_{F25D7396-475A-C54B-875A-85D298F496E9}" xr6:coauthVersionLast="46" xr6:coauthVersionMax="46" xr10:uidLastSave="{00000000-0000-0000-0000-000000000000}"/>
  <bookViews>
    <workbookView xWindow="6460" yWindow="500" windowWidth="34100" windowHeight="19600" activeTab="2" xr2:uid="{67711061-ED41-B643-8B72-902CD9BF6C28}"/>
  </bookViews>
  <sheets>
    <sheet name="classifications" sheetId="1" r:id="rId1"/>
    <sheet name="WIOT_7reg" sheetId="2" r:id="rId2"/>
    <sheet name="Multipliers_7reg" sheetId="7" r:id="rId3"/>
    <sheet name="Multipliers_44reg" sheetId="5" r:id="rId4"/>
    <sheet name="Figure" sheetId="8" r:id="rId5"/>
    <sheet name="Sheet2" sheetId="6" r:id="rId6"/>
    <sheet name="Sheet3" sheetId="3" r:id="rId7"/>
    <sheet name="Sheet4" sheetId="4" r:id="rId8"/>
  </sheets>
  <definedNames>
    <definedName name="_xlnm._FilterDatabase" localSheetId="4" hidden="1">Figure!$C$59:$D$103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22" i="7" l="1"/>
  <c r="R21" i="7"/>
  <c r="S21" i="7"/>
  <c r="R22" i="7"/>
  <c r="S22" i="7"/>
  <c r="R23" i="7"/>
  <c r="S23" i="7"/>
  <c r="T23" i="7"/>
  <c r="U23" i="7"/>
  <c r="R24" i="7"/>
  <c r="S24" i="7"/>
  <c r="T24" i="7"/>
  <c r="U24" i="7"/>
  <c r="V24" i="7"/>
  <c r="R25" i="7"/>
  <c r="S25" i="7"/>
  <c r="T25" i="7"/>
  <c r="U25" i="7"/>
  <c r="V25" i="7"/>
  <c r="W25" i="7"/>
  <c r="R20" i="7"/>
  <c r="E26" i="7"/>
  <c r="F26" i="7"/>
  <c r="G26" i="7"/>
  <c r="H26" i="7"/>
  <c r="J10" i="7"/>
  <c r="L10" i="7" s="1"/>
  <c r="C20" i="7"/>
  <c r="C26" i="7" s="1"/>
  <c r="E20" i="7"/>
  <c r="F20" i="7"/>
  <c r="G20" i="7"/>
  <c r="H20" i="7"/>
  <c r="I20" i="7"/>
  <c r="C21" i="7"/>
  <c r="D21" i="7"/>
  <c r="F21" i="7"/>
  <c r="G21" i="7"/>
  <c r="H21" i="7"/>
  <c r="I21" i="7"/>
  <c r="C22" i="7"/>
  <c r="D22" i="7"/>
  <c r="E22" i="7"/>
  <c r="G22" i="7"/>
  <c r="H22" i="7"/>
  <c r="I22" i="7"/>
  <c r="C23" i="7"/>
  <c r="D23" i="7"/>
  <c r="E23" i="7"/>
  <c r="F23" i="7"/>
  <c r="H23" i="7"/>
  <c r="I23" i="7"/>
  <c r="C24" i="7"/>
  <c r="D24" i="7"/>
  <c r="E24" i="7"/>
  <c r="F24" i="7"/>
  <c r="G24" i="7"/>
  <c r="I24" i="7"/>
  <c r="C25" i="7"/>
  <c r="D25" i="7"/>
  <c r="E25" i="7"/>
  <c r="F25" i="7"/>
  <c r="G25" i="7"/>
  <c r="H25" i="7"/>
  <c r="D19" i="7"/>
  <c r="D26" i="7" s="1"/>
  <c r="E19" i="7"/>
  <c r="F19" i="7"/>
  <c r="G19" i="7"/>
  <c r="H19" i="7"/>
  <c r="I19" i="7"/>
  <c r="I26" i="7" s="1"/>
  <c r="E6" i="8"/>
  <c r="E8" i="8"/>
  <c r="E9" i="8"/>
  <c r="E11" i="8"/>
  <c r="E14" i="8"/>
  <c r="E22" i="8"/>
  <c r="E10" i="8"/>
  <c r="E34" i="8"/>
  <c r="E15" i="8"/>
  <c r="E19" i="8"/>
  <c r="E28" i="8"/>
  <c r="E12" i="8"/>
  <c r="E16" i="8"/>
  <c r="E24" i="8"/>
  <c r="E18" i="8"/>
  <c r="E7" i="8"/>
  <c r="E17" i="8"/>
  <c r="E13" i="8"/>
  <c r="E29" i="8"/>
  <c r="E26" i="8"/>
  <c r="E25" i="8"/>
  <c r="E23" i="8"/>
  <c r="E31" i="8"/>
  <c r="E32" i="8"/>
  <c r="E21" i="8"/>
  <c r="E35" i="8"/>
  <c r="E40" i="8"/>
  <c r="E36" i="8"/>
  <c r="E30" i="8"/>
  <c r="E33" i="8"/>
  <c r="E20" i="8"/>
  <c r="E38" i="8"/>
  <c r="E44" i="8"/>
  <c r="E46" i="8"/>
  <c r="E41" i="8"/>
  <c r="E39" i="8"/>
  <c r="E37" i="8"/>
  <c r="E42" i="8"/>
  <c r="E43" i="8"/>
  <c r="E47" i="8"/>
  <c r="E48" i="8"/>
  <c r="E45" i="8"/>
  <c r="E27" i="8"/>
  <c r="E5" i="8"/>
  <c r="O14" i="7"/>
  <c r="L99" i="7"/>
  <c r="L90" i="7"/>
  <c r="J101" i="7"/>
  <c r="J100" i="7"/>
  <c r="J99" i="7"/>
  <c r="J98" i="7"/>
  <c r="J97" i="7"/>
  <c r="J96" i="7"/>
  <c r="J95" i="7"/>
  <c r="J87" i="7"/>
  <c r="J88" i="7"/>
  <c r="J89" i="7"/>
  <c r="J90" i="7"/>
  <c r="J91" i="7"/>
  <c r="J92" i="7"/>
  <c r="J86" i="7"/>
  <c r="I102" i="7"/>
  <c r="H102" i="7"/>
  <c r="G102" i="7"/>
  <c r="F102" i="7"/>
  <c r="E102" i="7"/>
  <c r="D102" i="7"/>
  <c r="C102" i="7"/>
  <c r="D93" i="7"/>
  <c r="E93" i="7"/>
  <c r="F93" i="7"/>
  <c r="G93" i="7"/>
  <c r="H93" i="7"/>
  <c r="I93" i="7"/>
  <c r="C93" i="7"/>
  <c r="X81" i="7"/>
  <c r="Y81" i="7"/>
  <c r="X82" i="7"/>
  <c r="Y82" i="7"/>
  <c r="X85" i="7"/>
  <c r="Y85" i="7"/>
  <c r="X86" i="7"/>
  <c r="Y86" i="7"/>
  <c r="X87" i="7"/>
  <c r="Y87" i="7"/>
  <c r="X88" i="7"/>
  <c r="Y88" i="7"/>
  <c r="Y80" i="7"/>
  <c r="X80" i="7"/>
  <c r="AV287" i="5"/>
  <c r="K19" i="4"/>
  <c r="J19" i="4"/>
  <c r="I19" i="4"/>
  <c r="K18" i="4"/>
  <c r="J18" i="4"/>
  <c r="I18" i="4"/>
  <c r="K17" i="4"/>
  <c r="J17" i="4"/>
  <c r="I17" i="4"/>
  <c r="K14" i="4"/>
  <c r="J14" i="4"/>
  <c r="I14" i="4"/>
  <c r="K9" i="4"/>
  <c r="J9" i="4"/>
  <c r="I9" i="4"/>
  <c r="L9" i="4" s="1"/>
  <c r="L8" i="4"/>
  <c r="L7" i="4"/>
  <c r="L6" i="4"/>
  <c r="R95" i="7"/>
  <c r="R96" i="7"/>
  <c r="R97" i="7"/>
  <c r="R98" i="7"/>
  <c r="R99" i="7"/>
  <c r="R100" i="7"/>
  <c r="R94" i="7"/>
  <c r="R82" i="7"/>
  <c r="R87" i="7"/>
  <c r="R81" i="7"/>
  <c r="R88" i="7"/>
  <c r="R80" i="7"/>
  <c r="R85" i="7"/>
  <c r="R86" i="7"/>
  <c r="AW214" i="5"/>
  <c r="AW212" i="5"/>
  <c r="J20" i="4" l="1"/>
  <c r="K20" i="4"/>
  <c r="I20" i="4"/>
  <c r="L20" i="4" s="1"/>
  <c r="L13" i="4" s="1"/>
  <c r="J76" i="7"/>
  <c r="K43" i="7"/>
  <c r="D42" i="7"/>
  <c r="D59" i="7" s="1"/>
  <c r="E42" i="7"/>
  <c r="F42" i="7"/>
  <c r="F62" i="7" s="1"/>
  <c r="G42" i="7"/>
  <c r="H42" i="7"/>
  <c r="I42" i="7"/>
  <c r="C42" i="7"/>
  <c r="J41" i="7"/>
  <c r="F51" i="7" s="1"/>
  <c r="J40" i="7"/>
  <c r="C50" i="7" s="1"/>
  <c r="J39" i="7"/>
  <c r="F49" i="7" s="1"/>
  <c r="J38" i="7"/>
  <c r="C48" i="7" s="1"/>
  <c r="J37" i="7"/>
  <c r="F47" i="7" s="1"/>
  <c r="J36" i="7"/>
  <c r="C46" i="7" s="1"/>
  <c r="J35" i="7"/>
  <c r="G45" i="7" s="1"/>
  <c r="P15" i="7"/>
  <c r="Q15" i="7"/>
  <c r="R15" i="7"/>
  <c r="O15" i="7"/>
  <c r="P14" i="7"/>
  <c r="I13" i="7"/>
  <c r="J12" i="7"/>
  <c r="L12" i="7" s="1"/>
  <c r="K14" i="7"/>
  <c r="Q14" i="7"/>
  <c r="R14" i="7"/>
  <c r="AW99" i="5"/>
  <c r="D76" i="7"/>
  <c r="E76" i="7"/>
  <c r="F76" i="7"/>
  <c r="G76" i="7"/>
  <c r="H76" i="7"/>
  <c r="I76" i="7"/>
  <c r="C76" i="7"/>
  <c r="E287" i="5"/>
  <c r="F287" i="5"/>
  <c r="G287" i="5"/>
  <c r="H287" i="5"/>
  <c r="I287" i="5"/>
  <c r="J287" i="5"/>
  <c r="K287" i="5"/>
  <c r="L287" i="5"/>
  <c r="M287" i="5"/>
  <c r="N287" i="5"/>
  <c r="O287" i="5"/>
  <c r="P287" i="5"/>
  <c r="Q287" i="5"/>
  <c r="R287" i="5"/>
  <c r="S287" i="5"/>
  <c r="T287" i="5"/>
  <c r="U287" i="5"/>
  <c r="V287" i="5"/>
  <c r="W287" i="5"/>
  <c r="X287" i="5"/>
  <c r="Y287" i="5"/>
  <c r="Z287" i="5"/>
  <c r="AA287" i="5"/>
  <c r="AB287" i="5"/>
  <c r="AC287" i="5"/>
  <c r="AD287" i="5"/>
  <c r="AE287" i="5"/>
  <c r="AF287" i="5"/>
  <c r="AG287" i="5"/>
  <c r="AH287" i="5"/>
  <c r="AI287" i="5"/>
  <c r="AJ287" i="5"/>
  <c r="AK287" i="5"/>
  <c r="AL287" i="5"/>
  <c r="AM287" i="5"/>
  <c r="AN287" i="5"/>
  <c r="AO287" i="5"/>
  <c r="AP287" i="5"/>
  <c r="AQ287" i="5"/>
  <c r="AR287" i="5"/>
  <c r="AS287" i="5"/>
  <c r="AT287" i="5"/>
  <c r="AU287" i="5"/>
  <c r="D287" i="5"/>
  <c r="F100" i="6"/>
  <c r="I15" i="7" l="1"/>
  <c r="I27" i="7"/>
  <c r="C59" i="7"/>
  <c r="C82" i="7"/>
  <c r="E59" i="7"/>
  <c r="E82" i="7"/>
  <c r="H56" i="7"/>
  <c r="H82" i="7"/>
  <c r="H45" i="7"/>
  <c r="G57" i="7"/>
  <c r="G82" i="7"/>
  <c r="D54" i="7"/>
  <c r="D82" i="7"/>
  <c r="I55" i="7"/>
  <c r="I82" i="7"/>
  <c r="F58" i="7"/>
  <c r="F82" i="7"/>
  <c r="C57" i="7"/>
  <c r="G46" i="7"/>
  <c r="L14" i="4"/>
  <c r="L12" i="4"/>
  <c r="L11" i="4"/>
  <c r="F48" i="7"/>
  <c r="F57" i="7"/>
  <c r="C54" i="7"/>
  <c r="E57" i="7"/>
  <c r="C58" i="7"/>
  <c r="G56" i="7"/>
  <c r="F56" i="7"/>
  <c r="H61" i="7"/>
  <c r="H55" i="7"/>
  <c r="G61" i="7"/>
  <c r="J51" i="7"/>
  <c r="E58" i="7"/>
  <c r="E51" i="7"/>
  <c r="G62" i="7"/>
  <c r="D58" i="7"/>
  <c r="G55" i="7"/>
  <c r="C45" i="7"/>
  <c r="F45" i="7"/>
  <c r="D51" i="7"/>
  <c r="J47" i="7"/>
  <c r="C62" i="7"/>
  <c r="C56" i="7"/>
  <c r="E62" i="7"/>
  <c r="F61" i="7"/>
  <c r="G60" i="7"/>
  <c r="H59" i="7"/>
  <c r="I58" i="7"/>
  <c r="D57" i="7"/>
  <c r="E56" i="7"/>
  <c r="F55" i="7"/>
  <c r="G54" i="7"/>
  <c r="K45" i="7"/>
  <c r="E45" i="7"/>
  <c r="H50" i="7"/>
  <c r="E47" i="7"/>
  <c r="C61" i="7"/>
  <c r="C55" i="7"/>
  <c r="D62" i="7"/>
  <c r="E61" i="7"/>
  <c r="F60" i="7"/>
  <c r="G59" i="7"/>
  <c r="H58" i="7"/>
  <c r="I57" i="7"/>
  <c r="D56" i="7"/>
  <c r="E55" i="7"/>
  <c r="F54" i="7"/>
  <c r="K47" i="7"/>
  <c r="H60" i="7"/>
  <c r="I59" i="7"/>
  <c r="J45" i="7"/>
  <c r="D45" i="7"/>
  <c r="H48" i="7"/>
  <c r="D47" i="7"/>
  <c r="C60" i="7"/>
  <c r="I62" i="7"/>
  <c r="D61" i="7"/>
  <c r="E60" i="7"/>
  <c r="F59" i="7"/>
  <c r="G58" i="7"/>
  <c r="H57" i="7"/>
  <c r="I56" i="7"/>
  <c r="D55" i="7"/>
  <c r="E54" i="7"/>
  <c r="I60" i="7"/>
  <c r="I54" i="7"/>
  <c r="H54" i="7"/>
  <c r="I45" i="7"/>
  <c r="K51" i="7"/>
  <c r="G48" i="7"/>
  <c r="H46" i="7"/>
  <c r="H62" i="7"/>
  <c r="I61" i="7"/>
  <c r="D60" i="7"/>
  <c r="F46" i="7"/>
  <c r="G50" i="7"/>
  <c r="D49" i="7"/>
  <c r="F50" i="7"/>
  <c r="C47" i="7"/>
  <c r="H51" i="7"/>
  <c r="K50" i="7"/>
  <c r="E50" i="7"/>
  <c r="H49" i="7"/>
  <c r="K48" i="7"/>
  <c r="E48" i="7"/>
  <c r="H47" i="7"/>
  <c r="K46" i="7"/>
  <c r="E46" i="7"/>
  <c r="K49" i="7"/>
  <c r="I51" i="7"/>
  <c r="G51" i="7"/>
  <c r="J50" i="7"/>
  <c r="D50" i="7"/>
  <c r="G49" i="7"/>
  <c r="J48" i="7"/>
  <c r="D48" i="7"/>
  <c r="G47" i="7"/>
  <c r="J46" i="7"/>
  <c r="D46" i="7"/>
  <c r="E49" i="7"/>
  <c r="J49" i="7"/>
  <c r="C51" i="7"/>
  <c r="I49" i="7"/>
  <c r="C49" i="7"/>
  <c r="I47" i="7"/>
  <c r="I50" i="7"/>
  <c r="I48" i="7"/>
  <c r="I46" i="7"/>
  <c r="J42" i="7"/>
  <c r="J56" i="7" s="1"/>
  <c r="K81" i="7" l="1"/>
  <c r="J59" i="7"/>
  <c r="J61" i="7"/>
  <c r="J58" i="7"/>
  <c r="J60" i="7"/>
  <c r="J55" i="7"/>
  <c r="J57" i="7"/>
  <c r="J54" i="7"/>
  <c r="C52" i="7"/>
  <c r="I52" i="7"/>
  <c r="M42" i="7"/>
  <c r="F52" i="7"/>
  <c r="H52" i="7"/>
  <c r="D52" i="7"/>
  <c r="J52" i="7"/>
  <c r="E52" i="7"/>
  <c r="G52" i="7"/>
  <c r="AV103" i="5"/>
  <c r="AV104" i="5"/>
  <c r="AV105" i="5"/>
  <c r="AV106" i="5"/>
  <c r="AV107" i="5"/>
  <c r="AV108" i="5"/>
  <c r="AV109" i="5"/>
  <c r="AV110" i="5"/>
  <c r="AV111" i="5"/>
  <c r="AV112" i="5"/>
  <c r="AV113" i="5"/>
  <c r="AV114" i="5"/>
  <c r="AV115" i="5"/>
  <c r="AV116" i="5"/>
  <c r="AV117" i="5"/>
  <c r="AV118" i="5"/>
  <c r="AV119" i="5"/>
  <c r="AV120" i="5"/>
  <c r="AV121" i="5"/>
  <c r="AV122" i="5"/>
  <c r="AV123" i="5"/>
  <c r="AV124" i="5"/>
  <c r="AV125" i="5"/>
  <c r="AV126" i="5"/>
  <c r="AV127" i="5"/>
  <c r="AV128" i="5"/>
  <c r="AV129" i="5"/>
  <c r="AV130" i="5"/>
  <c r="AV131" i="5"/>
  <c r="AV132" i="5"/>
  <c r="AV133" i="5"/>
  <c r="AV134" i="5"/>
  <c r="AV135" i="5"/>
  <c r="AV136" i="5"/>
  <c r="AV137" i="5"/>
  <c r="AV138" i="5"/>
  <c r="AV139" i="5"/>
  <c r="AV140" i="5"/>
  <c r="AV141" i="5"/>
  <c r="AV142" i="5"/>
  <c r="AV143" i="5"/>
  <c r="AV144" i="5"/>
  <c r="AV145" i="5"/>
  <c r="AV147" i="5"/>
  <c r="AV102" i="5"/>
  <c r="E146" i="5"/>
  <c r="F146" i="5"/>
  <c r="G146" i="5"/>
  <c r="H146" i="5"/>
  <c r="I146" i="5"/>
  <c r="J146" i="5"/>
  <c r="K146" i="5"/>
  <c r="L146" i="5"/>
  <c r="M146" i="5"/>
  <c r="N146" i="5"/>
  <c r="O146" i="5"/>
  <c r="P146" i="5"/>
  <c r="Q146" i="5"/>
  <c r="R146" i="5"/>
  <c r="S146" i="5"/>
  <c r="T146" i="5"/>
  <c r="U146" i="5"/>
  <c r="V146" i="5"/>
  <c r="W146" i="5"/>
  <c r="X146" i="5"/>
  <c r="Y146" i="5"/>
  <c r="Z146" i="5"/>
  <c r="AA146" i="5"/>
  <c r="AB146" i="5"/>
  <c r="AC146" i="5"/>
  <c r="AD146" i="5"/>
  <c r="AE146" i="5"/>
  <c r="AF146" i="5"/>
  <c r="AG146" i="5"/>
  <c r="AH146" i="5"/>
  <c r="AI146" i="5"/>
  <c r="AJ146" i="5"/>
  <c r="AK146" i="5"/>
  <c r="AL146" i="5"/>
  <c r="AM146" i="5"/>
  <c r="AN146" i="5"/>
  <c r="AO146" i="5"/>
  <c r="AP146" i="5"/>
  <c r="AQ146" i="5"/>
  <c r="AR146" i="5"/>
  <c r="AS146" i="5"/>
  <c r="AT146" i="5"/>
  <c r="AU146" i="5"/>
  <c r="D146" i="5"/>
  <c r="J7" i="7"/>
  <c r="L7" i="7" s="1"/>
  <c r="J8" i="7"/>
  <c r="L8" i="7" s="1"/>
  <c r="J9" i="7"/>
  <c r="L9" i="7" s="1"/>
  <c r="J11" i="7"/>
  <c r="L11" i="7" s="1"/>
  <c r="J6" i="7"/>
  <c r="L6" i="7" s="1"/>
  <c r="D13" i="7"/>
  <c r="E13" i="7"/>
  <c r="F13" i="7"/>
  <c r="G13" i="7"/>
  <c r="H13" i="7"/>
  <c r="C13" i="7"/>
  <c r="F50" i="6"/>
  <c r="AV55" i="5"/>
  <c r="AV56" i="5"/>
  <c r="AV57" i="5"/>
  <c r="AV58" i="5"/>
  <c r="AV59" i="5"/>
  <c r="AV60" i="5"/>
  <c r="AV61" i="5"/>
  <c r="AV62" i="5"/>
  <c r="AV63" i="5"/>
  <c r="AV64" i="5"/>
  <c r="AV65" i="5"/>
  <c r="AV66" i="5"/>
  <c r="AV67" i="5"/>
  <c r="AV68" i="5"/>
  <c r="AV69" i="5"/>
  <c r="AV70" i="5"/>
  <c r="AV71" i="5"/>
  <c r="AV72" i="5"/>
  <c r="AV73" i="5"/>
  <c r="AV74" i="5"/>
  <c r="AV75" i="5"/>
  <c r="AV76" i="5"/>
  <c r="AV77" i="5"/>
  <c r="AV78" i="5"/>
  <c r="AV79" i="5"/>
  <c r="AV80" i="5"/>
  <c r="AV81" i="5"/>
  <c r="AV82" i="5"/>
  <c r="AV83" i="5"/>
  <c r="AV84" i="5"/>
  <c r="AV85" i="5"/>
  <c r="AV86" i="5"/>
  <c r="AV87" i="5"/>
  <c r="AV88" i="5"/>
  <c r="AV89" i="5"/>
  <c r="AV90" i="5"/>
  <c r="AV91" i="5"/>
  <c r="AV92" i="5"/>
  <c r="AV93" i="5"/>
  <c r="AV94" i="5"/>
  <c r="AV95" i="5"/>
  <c r="AV96" i="5"/>
  <c r="AV97" i="5"/>
  <c r="AV54" i="5"/>
  <c r="E98" i="5"/>
  <c r="F98" i="5"/>
  <c r="G98" i="5"/>
  <c r="H98" i="5"/>
  <c r="I98" i="5"/>
  <c r="J98" i="5"/>
  <c r="K98" i="5"/>
  <c r="L98" i="5"/>
  <c r="M98" i="5"/>
  <c r="N98" i="5"/>
  <c r="O98" i="5"/>
  <c r="P98" i="5"/>
  <c r="Q98" i="5"/>
  <c r="R98" i="5"/>
  <c r="S98" i="5"/>
  <c r="T98" i="5"/>
  <c r="U98" i="5"/>
  <c r="V98" i="5"/>
  <c r="W98" i="5"/>
  <c r="X98" i="5"/>
  <c r="Y98" i="5"/>
  <c r="Z98" i="5"/>
  <c r="AA98" i="5"/>
  <c r="AB98" i="5"/>
  <c r="AC98" i="5"/>
  <c r="AD98" i="5"/>
  <c r="AE98" i="5"/>
  <c r="AF98" i="5"/>
  <c r="AG98" i="5"/>
  <c r="AH98" i="5"/>
  <c r="AI98" i="5"/>
  <c r="AJ98" i="5"/>
  <c r="AK98" i="5"/>
  <c r="AL98" i="5"/>
  <c r="AM98" i="5"/>
  <c r="AN98" i="5"/>
  <c r="AO98" i="5"/>
  <c r="AP98" i="5"/>
  <c r="AQ98" i="5"/>
  <c r="AR98" i="5"/>
  <c r="AS98" i="5"/>
  <c r="AT98" i="5"/>
  <c r="AU98" i="5"/>
  <c r="D98" i="5"/>
  <c r="AV7" i="5"/>
  <c r="AV8" i="5"/>
  <c r="AV9" i="5"/>
  <c r="AV10" i="5"/>
  <c r="AV11" i="5"/>
  <c r="AV12" i="5"/>
  <c r="AV13" i="5"/>
  <c r="AV14" i="5"/>
  <c r="AV15" i="5"/>
  <c r="AV16" i="5"/>
  <c r="AV17" i="5"/>
  <c r="AV18" i="5"/>
  <c r="AV19" i="5"/>
  <c r="AV20" i="5"/>
  <c r="AV21" i="5"/>
  <c r="AV22" i="5"/>
  <c r="AV23" i="5"/>
  <c r="AV24" i="5"/>
  <c r="AV25" i="5"/>
  <c r="AV26" i="5"/>
  <c r="AV27" i="5"/>
  <c r="AV28" i="5"/>
  <c r="AV29" i="5"/>
  <c r="AV30" i="5"/>
  <c r="AV31" i="5"/>
  <c r="AV32" i="5"/>
  <c r="AV33" i="5"/>
  <c r="AV34" i="5"/>
  <c r="AV35" i="5"/>
  <c r="AV36" i="5"/>
  <c r="AV37" i="5"/>
  <c r="AV38" i="5"/>
  <c r="AV39" i="5"/>
  <c r="AV40" i="5"/>
  <c r="AV41" i="5"/>
  <c r="AV42" i="5"/>
  <c r="AV43" i="5"/>
  <c r="AV44" i="5"/>
  <c r="AV45" i="5"/>
  <c r="AV46" i="5"/>
  <c r="AV47" i="5"/>
  <c r="AV48" i="5"/>
  <c r="AV49" i="5"/>
  <c r="AV6" i="5"/>
  <c r="E50" i="5"/>
  <c r="F50" i="5"/>
  <c r="G50" i="5"/>
  <c r="H50" i="5"/>
  <c r="I50" i="5"/>
  <c r="J50" i="5"/>
  <c r="K50" i="5"/>
  <c r="L50" i="5"/>
  <c r="M50" i="5"/>
  <c r="N50" i="5"/>
  <c r="O50" i="5"/>
  <c r="P50" i="5"/>
  <c r="Q50" i="5"/>
  <c r="R50" i="5"/>
  <c r="S50" i="5"/>
  <c r="T50" i="5"/>
  <c r="U50" i="5"/>
  <c r="V50" i="5"/>
  <c r="W50" i="5"/>
  <c r="X50" i="5"/>
  <c r="Y50" i="5"/>
  <c r="Z50" i="5"/>
  <c r="AA50" i="5"/>
  <c r="AB50" i="5"/>
  <c r="AC50" i="5"/>
  <c r="AD50" i="5"/>
  <c r="AE50" i="5"/>
  <c r="AF50" i="5"/>
  <c r="AG50" i="5"/>
  <c r="AH50" i="5"/>
  <c r="AI50" i="5"/>
  <c r="AJ50" i="5"/>
  <c r="AK50" i="5"/>
  <c r="AL50" i="5"/>
  <c r="AM50" i="5"/>
  <c r="AN50" i="5"/>
  <c r="AO50" i="5"/>
  <c r="AP50" i="5"/>
  <c r="AQ50" i="5"/>
  <c r="AR50" i="5"/>
  <c r="AS50" i="5"/>
  <c r="AT50" i="5"/>
  <c r="AU50" i="5"/>
  <c r="D50" i="5"/>
  <c r="AV50" i="5" s="1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" i="4"/>
  <c r="D27" i="7" l="1"/>
  <c r="D15" i="7"/>
  <c r="C15" i="7"/>
  <c r="C27" i="7"/>
  <c r="F15" i="7"/>
  <c r="F27" i="7"/>
  <c r="E15" i="7"/>
  <c r="E27" i="7"/>
  <c r="H15" i="7"/>
  <c r="H27" i="7"/>
  <c r="G15" i="7"/>
  <c r="G27" i="7"/>
  <c r="AV98" i="5"/>
  <c r="J13" i="7"/>
  <c r="AV146" i="5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C34" i="2"/>
  <c r="D19" i="2"/>
  <c r="E19" i="2"/>
  <c r="F19" i="2"/>
  <c r="G19" i="2"/>
  <c r="H19" i="2"/>
  <c r="I19" i="2"/>
  <c r="C19" i="2"/>
  <c r="Q25" i="2"/>
  <c r="Q26" i="2"/>
  <c r="Q27" i="2"/>
  <c r="Q28" i="2"/>
  <c r="Q29" i="2"/>
  <c r="Q30" i="2"/>
  <c r="Q31" i="2"/>
  <c r="Q32" i="2"/>
  <c r="Q33" i="2"/>
  <c r="Q24" i="2"/>
  <c r="Q14" i="2"/>
  <c r="Q6" i="2"/>
  <c r="Q7" i="2"/>
  <c r="Q8" i="2"/>
  <c r="Q9" i="2"/>
  <c r="Q10" i="2"/>
  <c r="Q11" i="2"/>
  <c r="Q12" i="2"/>
  <c r="Q13" i="2"/>
  <c r="Q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C15" i="2"/>
  <c r="C40" i="2"/>
  <c r="C41" i="2"/>
  <c r="C42" i="2"/>
  <c r="C43" i="2"/>
  <c r="C44" i="2"/>
  <c r="C45" i="2"/>
  <c r="C39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C33" i="2"/>
  <c r="D33" i="2"/>
  <c r="E33" i="2"/>
  <c r="F33" i="2"/>
  <c r="G33" i="2"/>
  <c r="H33" i="2"/>
  <c r="I33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C24" i="2"/>
  <c r="J17" i="2"/>
  <c r="I18" i="2" s="1"/>
  <c r="C18" i="2" l="1"/>
  <c r="E18" i="2"/>
  <c r="H18" i="2"/>
  <c r="G18" i="2"/>
  <c r="F18" i="2"/>
  <c r="J18" i="2"/>
  <c r="D18" i="2"/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" i="1"/>
</calcChain>
</file>

<file path=xl/sharedStrings.xml><?xml version="1.0" encoding="utf-8"?>
<sst xmlns="http://schemas.openxmlformats.org/spreadsheetml/2006/main" count="1642" uniqueCount="343">
  <si>
    <t>Acronym</t>
  </si>
  <si>
    <t>Name</t>
  </si>
  <si>
    <t>code</t>
  </si>
  <si>
    <t>AUS</t>
  </si>
  <si>
    <t>Australia</t>
  </si>
  <si>
    <t>AUT</t>
  </si>
  <si>
    <t>Austria</t>
  </si>
  <si>
    <t>EU</t>
  </si>
  <si>
    <t>BEL</t>
  </si>
  <si>
    <t>Belgium</t>
  </si>
  <si>
    <t>BGR</t>
  </si>
  <si>
    <t>Bulgaria</t>
  </si>
  <si>
    <t>BRA</t>
  </si>
  <si>
    <t>Brazil</t>
  </si>
  <si>
    <t>CAN</t>
  </si>
  <si>
    <t>Canada</t>
  </si>
  <si>
    <t>CHE</t>
  </si>
  <si>
    <t>Switzerland</t>
  </si>
  <si>
    <t>CHN</t>
  </si>
  <si>
    <t>China, People's Republic of</t>
  </si>
  <si>
    <t>CYP</t>
  </si>
  <si>
    <t>Cyprus</t>
  </si>
  <si>
    <t>CZE</t>
  </si>
  <si>
    <t>Czech Republic</t>
  </si>
  <si>
    <t>DEU</t>
  </si>
  <si>
    <t>Germany</t>
  </si>
  <si>
    <t>DNK</t>
  </si>
  <si>
    <t>Denmark</t>
  </si>
  <si>
    <t>ESP</t>
  </si>
  <si>
    <t>Spain</t>
  </si>
  <si>
    <t>EST</t>
  </si>
  <si>
    <t>Estonia</t>
  </si>
  <si>
    <t>FIN</t>
  </si>
  <si>
    <t>Finland</t>
  </si>
  <si>
    <t>FRA</t>
  </si>
  <si>
    <t>France</t>
  </si>
  <si>
    <t>GBR</t>
  </si>
  <si>
    <t>United Kingdom of Great Britain and Northern Ireland</t>
  </si>
  <si>
    <t>GRC</t>
  </si>
  <si>
    <t>Greece</t>
  </si>
  <si>
    <t>HRV</t>
  </si>
  <si>
    <t>Croatia</t>
  </si>
  <si>
    <t>HUN</t>
  </si>
  <si>
    <t>Hungary</t>
  </si>
  <si>
    <t>IDN</t>
  </si>
  <si>
    <t>Indonesia</t>
  </si>
  <si>
    <t>IND</t>
  </si>
  <si>
    <t>India</t>
  </si>
  <si>
    <t>IRL</t>
  </si>
  <si>
    <t>Ireland</t>
  </si>
  <si>
    <t>ITA</t>
  </si>
  <si>
    <t>Italy</t>
  </si>
  <si>
    <t>JPN</t>
  </si>
  <si>
    <t>Japan</t>
  </si>
  <si>
    <t>KOR</t>
  </si>
  <si>
    <t>Republic of Korea</t>
  </si>
  <si>
    <t>LTU</t>
  </si>
  <si>
    <t>Lithuania</t>
  </si>
  <si>
    <t>LUX</t>
  </si>
  <si>
    <t>Luxembourg</t>
  </si>
  <si>
    <t>LVA</t>
  </si>
  <si>
    <t>Latvia</t>
  </si>
  <si>
    <t>MEX</t>
  </si>
  <si>
    <t>Mexico</t>
  </si>
  <si>
    <t>MLT</t>
  </si>
  <si>
    <t>Malta</t>
  </si>
  <si>
    <t>NLD</t>
  </si>
  <si>
    <t>Netherlands</t>
  </si>
  <si>
    <t>NOR</t>
  </si>
  <si>
    <t>Norway</t>
  </si>
  <si>
    <t>POL</t>
  </si>
  <si>
    <t>Poland</t>
  </si>
  <si>
    <t>PRT</t>
  </si>
  <si>
    <t>Portugal</t>
  </si>
  <si>
    <t>ROU</t>
  </si>
  <si>
    <t>Romania</t>
  </si>
  <si>
    <t>RUS</t>
  </si>
  <si>
    <t>Russian Federation</t>
  </si>
  <si>
    <t>SVK</t>
  </si>
  <si>
    <t>Slovakia</t>
  </si>
  <si>
    <t>SVN</t>
  </si>
  <si>
    <t>Slovenia</t>
  </si>
  <si>
    <t>SWE</t>
  </si>
  <si>
    <t>Sweden</t>
  </si>
  <si>
    <t>TUR</t>
  </si>
  <si>
    <t>Turkey</t>
  </si>
  <si>
    <t>TWN</t>
  </si>
  <si>
    <t>Taiwan</t>
  </si>
  <si>
    <t>USA</t>
  </si>
  <si>
    <t>United States</t>
  </si>
  <si>
    <t>ROW</t>
  </si>
  <si>
    <t>Rest of the World</t>
  </si>
  <si>
    <t>A01</t>
  </si>
  <si>
    <t>Crop and animal production, hunting and related service activities</t>
  </si>
  <si>
    <t>r1</t>
  </si>
  <si>
    <t>A02</t>
  </si>
  <si>
    <t>Forestry and logging</t>
  </si>
  <si>
    <t>r2</t>
  </si>
  <si>
    <t>A03</t>
  </si>
  <si>
    <t>Fishing and aquaculture</t>
  </si>
  <si>
    <t>r3</t>
  </si>
  <si>
    <t>B</t>
  </si>
  <si>
    <t>Mining and quarrying</t>
  </si>
  <si>
    <t>r4</t>
  </si>
  <si>
    <t>C10-C12</t>
  </si>
  <si>
    <t>Manufacture of food products, beverages and tobacco products</t>
  </si>
  <si>
    <t>r5</t>
  </si>
  <si>
    <t>C13-C15</t>
  </si>
  <si>
    <t>Manufacture of textiles, wearing apparel and leather products</t>
  </si>
  <si>
    <t>r6</t>
  </si>
  <si>
    <t>C16</t>
  </si>
  <si>
    <t>Manufacture of wood and of products of wood and cork, except furniture; manufacture of articles of straw and plaiting materials</t>
  </si>
  <si>
    <t>r7</t>
  </si>
  <si>
    <t>C17</t>
  </si>
  <si>
    <t>Manufacture of paper and paper products</t>
  </si>
  <si>
    <t>r8</t>
  </si>
  <si>
    <t>C18</t>
  </si>
  <si>
    <t>Printing and reproduction of recorded media</t>
  </si>
  <si>
    <t>r9</t>
  </si>
  <si>
    <t>C19</t>
  </si>
  <si>
    <t xml:space="preserve">Manufacture of coke and refined petroleum products </t>
  </si>
  <si>
    <t>r10</t>
  </si>
  <si>
    <t>C20</t>
  </si>
  <si>
    <t xml:space="preserve">Manufacture of chemicals and chemical products </t>
  </si>
  <si>
    <t>r11</t>
  </si>
  <si>
    <t>C21</t>
  </si>
  <si>
    <t>Manufacture of basic pharmaceutical products and pharmaceutical preparations</t>
  </si>
  <si>
    <t>r12</t>
  </si>
  <si>
    <t>C22</t>
  </si>
  <si>
    <t>Manufacture of rubber and plastic products</t>
  </si>
  <si>
    <t>r13</t>
  </si>
  <si>
    <t>C23</t>
  </si>
  <si>
    <t>Manufacture of other non-metallic mineral products</t>
  </si>
  <si>
    <t>r14</t>
  </si>
  <si>
    <t>C24</t>
  </si>
  <si>
    <t>Manufacture of basic metals</t>
  </si>
  <si>
    <t>r15</t>
  </si>
  <si>
    <t>C25</t>
  </si>
  <si>
    <t>Manufacture of fabricated metal products, except machinery and equipment</t>
  </si>
  <si>
    <t>r16</t>
  </si>
  <si>
    <t>C26</t>
  </si>
  <si>
    <t>Manufacture of computer, electronic and optical products</t>
  </si>
  <si>
    <t>r17</t>
  </si>
  <si>
    <t>C27</t>
  </si>
  <si>
    <t>Manufacture of electrical equipment</t>
  </si>
  <si>
    <t>r18</t>
  </si>
  <si>
    <t>C28</t>
  </si>
  <si>
    <t>Manufacture of machinery and equipment n.e.c.</t>
  </si>
  <si>
    <t>r19</t>
  </si>
  <si>
    <t>C29</t>
  </si>
  <si>
    <t>Manufacture of motor vehicles, trailers and semi-trailers</t>
  </si>
  <si>
    <t>r20</t>
  </si>
  <si>
    <t>C30</t>
  </si>
  <si>
    <t>Manufacture of other transport equipment</t>
  </si>
  <si>
    <t>r21</t>
  </si>
  <si>
    <t>C31_C32</t>
  </si>
  <si>
    <t>Manufacture of furniture; other manufacturing</t>
  </si>
  <si>
    <t>r22</t>
  </si>
  <si>
    <t>C33</t>
  </si>
  <si>
    <t>Repair and installation of machinery and equipment</t>
  </si>
  <si>
    <t>r23</t>
  </si>
  <si>
    <t>D35</t>
  </si>
  <si>
    <t>Electricity, gas, steam and air conditioning supply</t>
  </si>
  <si>
    <t>r24</t>
  </si>
  <si>
    <t>E36</t>
  </si>
  <si>
    <t>Water collection, treatment and supply</t>
  </si>
  <si>
    <t>r25</t>
  </si>
  <si>
    <t>E37-E39</t>
  </si>
  <si>
    <t xml:space="preserve">Sewerage; waste collection, treatment and disposal activities; materials recovery; remediation activities and other waste management services </t>
  </si>
  <si>
    <t>r26</t>
  </si>
  <si>
    <t>F</t>
  </si>
  <si>
    <t>Construction</t>
  </si>
  <si>
    <t>r27</t>
  </si>
  <si>
    <t>G45</t>
  </si>
  <si>
    <t>Wholesale and retail trade and repair of motor vehicles and motorcycles</t>
  </si>
  <si>
    <t>r28</t>
  </si>
  <si>
    <t>G46</t>
  </si>
  <si>
    <t>Wholesale trade, except of motor vehicles and motorcycles</t>
  </si>
  <si>
    <t>r29</t>
  </si>
  <si>
    <t>G47</t>
  </si>
  <si>
    <t>Retail trade, except of motor vehicles and motorcycles</t>
  </si>
  <si>
    <t>r30</t>
  </si>
  <si>
    <t>H49</t>
  </si>
  <si>
    <t>Land transport and transport via pipelines</t>
  </si>
  <si>
    <t>r31</t>
  </si>
  <si>
    <t>H50</t>
  </si>
  <si>
    <t>Water transport</t>
  </si>
  <si>
    <t>r32</t>
  </si>
  <si>
    <t>H51</t>
  </si>
  <si>
    <t>Air transport</t>
  </si>
  <si>
    <t>r33</t>
  </si>
  <si>
    <t>H52</t>
  </si>
  <si>
    <t>Warehousing and support activities for transportation</t>
  </si>
  <si>
    <t>r34</t>
  </si>
  <si>
    <t>H53</t>
  </si>
  <si>
    <t>Postal and courier activities</t>
  </si>
  <si>
    <t>r35</t>
  </si>
  <si>
    <t>I</t>
  </si>
  <si>
    <t>Accommodation and food service activities</t>
  </si>
  <si>
    <t>r36</t>
  </si>
  <si>
    <t>J58</t>
  </si>
  <si>
    <t>Publishing activities</t>
  </si>
  <si>
    <t>r37</t>
  </si>
  <si>
    <t>J59_J60</t>
  </si>
  <si>
    <t>Motion picture, video and television programme production, sound recording and music publishing activities; programming and broadcasting activities</t>
  </si>
  <si>
    <t>r38</t>
  </si>
  <si>
    <t>J61</t>
  </si>
  <si>
    <t>Telecommunications</t>
  </si>
  <si>
    <t>r39</t>
  </si>
  <si>
    <t>J62_J63</t>
  </si>
  <si>
    <t>Computer programming, consultancy and related activities; information service activities</t>
  </si>
  <si>
    <t>r40</t>
  </si>
  <si>
    <t>K64</t>
  </si>
  <si>
    <t>Financial service activities, except insurance and pension funding</t>
  </si>
  <si>
    <t>r41</t>
  </si>
  <si>
    <t>K65</t>
  </si>
  <si>
    <t>Insurance, reinsurance and pension funding, except compulsory social security</t>
  </si>
  <si>
    <t>r42</t>
  </si>
  <si>
    <t>K66</t>
  </si>
  <si>
    <t>Activities auxiliary to financial services and insurance activities</t>
  </si>
  <si>
    <t>r43</t>
  </si>
  <si>
    <t>L68</t>
  </si>
  <si>
    <t>Real estate activities</t>
  </si>
  <si>
    <t>r44</t>
  </si>
  <si>
    <t>M69_M70</t>
  </si>
  <si>
    <t>Legal and accounting activities; activities of head offices; management consultancy activities</t>
  </si>
  <si>
    <t>r45</t>
  </si>
  <si>
    <t>M71</t>
  </si>
  <si>
    <t>Architectural and engineering activities; technical testing and analysis</t>
  </si>
  <si>
    <t>r46</t>
  </si>
  <si>
    <t>M72</t>
  </si>
  <si>
    <t>Scientific research and development</t>
  </si>
  <si>
    <t>r47</t>
  </si>
  <si>
    <t>M73</t>
  </si>
  <si>
    <t>Advertising and market research</t>
  </si>
  <si>
    <t>r48</t>
  </si>
  <si>
    <t>M74_M75</t>
  </si>
  <si>
    <t>Other professional, scientific and technical activities; veterinary activities</t>
  </si>
  <si>
    <t>r49</t>
  </si>
  <si>
    <t>N</t>
  </si>
  <si>
    <t>Administrative and support service activities</t>
  </si>
  <si>
    <t>r50</t>
  </si>
  <si>
    <t>O84</t>
  </si>
  <si>
    <t>Public administration and defence; compulsory social security</t>
  </si>
  <si>
    <t>r51</t>
  </si>
  <si>
    <t>P85</t>
  </si>
  <si>
    <t>Education</t>
  </si>
  <si>
    <t>r52</t>
  </si>
  <si>
    <t>Q</t>
  </si>
  <si>
    <t>Human health and social work activities</t>
  </si>
  <si>
    <t>r53</t>
  </si>
  <si>
    <t>R_S</t>
  </si>
  <si>
    <t>Other service activities</t>
  </si>
  <si>
    <t>r54</t>
  </si>
  <si>
    <t>T</t>
  </si>
  <si>
    <t>Activities of households as employers; undifferentiated goods- and services-producing activities of households for own use</t>
  </si>
  <si>
    <t>r55</t>
  </si>
  <si>
    <t>U</t>
  </si>
  <si>
    <t>Activities of extraterritorial organizations and bodies</t>
  </si>
  <si>
    <t>r56</t>
  </si>
  <si>
    <t>USMCA</t>
  </si>
  <si>
    <t>ABIIRT</t>
  </si>
  <si>
    <t>RoW</t>
  </si>
  <si>
    <t>NSUK</t>
  </si>
  <si>
    <t>JKT</t>
  </si>
  <si>
    <t>TLS</t>
  </si>
  <si>
    <t>GVA</t>
  </si>
  <si>
    <t>ITM</t>
  </si>
  <si>
    <t>GDP</t>
  </si>
  <si>
    <t>mln US$</t>
  </si>
  <si>
    <t>bln US$</t>
  </si>
  <si>
    <t>Intermediate demand</t>
  </si>
  <si>
    <t>Final demand</t>
  </si>
  <si>
    <t>region</t>
  </si>
  <si>
    <t>Output at
basic prices</t>
  </si>
  <si>
    <t>Output</t>
  </si>
  <si>
    <t>TLS (mln US$)</t>
  </si>
  <si>
    <t>VA</t>
  </si>
  <si>
    <t>COMP</t>
  </si>
  <si>
    <t>Wc*L*Hc</t>
  </si>
  <si>
    <t>Global effects</t>
  </si>
  <si>
    <t>Spillover effects</t>
  </si>
  <si>
    <t>K_outgoing</t>
  </si>
  <si>
    <t>K_incoming</t>
  </si>
  <si>
    <t>Cnt</t>
  </si>
  <si>
    <t>Concentration of income formation</t>
  </si>
  <si>
    <t>Total</t>
  </si>
  <si>
    <t>RowSum</t>
  </si>
  <si>
    <t>ColSum</t>
  </si>
  <si>
    <t>Miyazawa income multiplier matrices, 2014</t>
  </si>
  <si>
    <t>Interregional income multiplier matrix, K = (I-Wc*L*Hc)^{-1}</t>
  </si>
  <si>
    <t>Region of income origin</t>
  </si>
  <si>
    <t>Region of
income receipt</t>
  </si>
  <si>
    <t>Total (all regions)</t>
  </si>
  <si>
    <t>Total (other regions)</t>
  </si>
  <si>
    <t>Total 
(all regions)</t>
  </si>
  <si>
    <t>Total 
(other regions)</t>
  </si>
  <si>
    <t>Total
(other regions)</t>
  </si>
  <si>
    <t>K*Wc*L (column-wise weighted average per country, with weights representing the respective total exogenous final demands, f*=sum(F_ex,2))</t>
  </si>
  <si>
    <t>K  (column-wise weighted average per region, with weights representing the respective initial induced income, Wc*L*f_ex)</t>
  </si>
  <si>
    <t>Direct and indirect income formation, Y=K*Wc*L*F_ex (bln. US$)</t>
  </si>
  <si>
    <t>ColSum_oth</t>
  </si>
  <si>
    <t>RowSum_oth</t>
  </si>
  <si>
    <t>ind1</t>
  </si>
  <si>
    <t>ind2</t>
  </si>
  <si>
    <t>K_spillover_outgoing</t>
  </si>
  <si>
    <t>K_spillover_incoming</t>
  </si>
  <si>
    <t>Total (all)</t>
  </si>
  <si>
    <t xml:space="preserve">Coefficients of income inducement per unit of each region's autonomous final demand </t>
  </si>
  <si>
    <t>Region of final demand origin</t>
  </si>
  <si>
    <t>Percentage dependency of income formation by regional autonomous final demand</t>
  </si>
  <si>
    <t>Direct and indirect income formation due to regional autonomous final demand (bln. US$)</t>
  </si>
  <si>
    <t>Reg</t>
  </si>
  <si>
    <t>Dependency</t>
  </si>
  <si>
    <t>Contribution</t>
  </si>
  <si>
    <t>dkj</t>
  </si>
  <si>
    <t>dff</t>
  </si>
  <si>
    <t>Total (initial, direct and indirect) income formation matrix, Y=K*Wc*L*F_ex (mln US$)</t>
  </si>
  <si>
    <t>Percentage dependency of income fomation by regional demand</t>
  </si>
  <si>
    <t>UK on EU</t>
  </si>
  <si>
    <t>EU on UK</t>
  </si>
  <si>
    <t>Coefficients of income inducement per unit of each region's exogenous final demand (i.e. columns of Y divided by the corresponding regional autonomous demand totals)</t>
  </si>
  <si>
    <t>Contributions of regions of demand origin to income formation in regions of income receipt</t>
  </si>
  <si>
    <t>Totals of regional ex.fin.demand</t>
  </si>
  <si>
    <t>kdjlf</t>
  </si>
  <si>
    <t>kjdf</t>
  </si>
  <si>
    <t>Miyazawa Table 2</t>
  </si>
  <si>
    <t>All regions</t>
  </si>
  <si>
    <t>cnt</t>
  </si>
  <si>
    <t>fdm</t>
  </si>
  <si>
    <t>inc</t>
  </si>
  <si>
    <t>Interegional income multipliers</t>
  </si>
  <si>
    <t>Coefficients of income inducement per unit of each region's demand</t>
  </si>
  <si>
    <t>Average</t>
  </si>
  <si>
    <t>Self-dependency</t>
  </si>
  <si>
    <t>Leakage (or spillover)</t>
  </si>
  <si>
    <t>Income-inducement coefficients (totals)</t>
  </si>
  <si>
    <t>DomFD_ImpFD</t>
  </si>
  <si>
    <t>Within-region</t>
  </si>
  <si>
    <t>Outside-region (leakage)</t>
  </si>
  <si>
    <t>Within- to Outside-region income inducement ratio</t>
  </si>
  <si>
    <t>Total spillover</t>
  </si>
  <si>
    <t>Spillover-to-total multiplier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</si>
</sst>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_ ;[Red]\-0\ "/>
    <numFmt numFmtId="165" formatCode="0.0"/>
    <numFmt numFmtId="166" formatCode="0.000"/>
    <numFmt numFmtId="167" formatCode="0.0%"/>
    <numFmt numFmtId="168" formatCode="#,##0.0"/>
    <numFmt numFmtId="169" formatCode="#,##0.000"/>
    <numFmt numFmtId="170" formatCode="0.0000"/>
  </numFmts>
  <fonts count="12" x14ac:knownFonts="1">
    <font>
      <sz val="12"/>
      <color theme="1"/>
      <name val="Calibri"/>
      <family val="2"/>
      <scheme val="minor"/>
    </font>
    <font>
      <sz val="10"/>
      <color theme="1"/>
      <name val="Calibri Light"/>
      <family val="2"/>
      <scheme val="major"/>
    </font>
    <font>
      <sz val="10"/>
      <name val="Arial"/>
      <family val="2"/>
    </font>
    <font>
      <b/>
      <i/>
      <sz val="10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0"/>
      <name val="Calibri Light"/>
      <family val="2"/>
      <scheme val="major"/>
    </font>
    <font>
      <b/>
      <sz val="10"/>
      <color indexed="8"/>
      <name val="Calibri Light"/>
      <family val="2"/>
      <scheme val="major"/>
    </font>
    <font>
      <sz val="12"/>
      <color theme="1"/>
      <name val="Calibri"/>
      <family val="2"/>
      <scheme val="minor"/>
    </font>
    <font>
      <b/>
      <sz val="12"/>
      <color theme="1"/>
      <name val="Calibri Light"/>
      <family val="2"/>
      <scheme val="major"/>
    </font>
    <font>
      <sz val="9"/>
      <color theme="1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182">
    <xf numFmtId="0" fontId="0" fillId="0" borderId="0" xfId="0"/>
    <xf numFmtId="0" fontId="1" fillId="0" borderId="0" xfId="0" applyFont="1"/>
    <xf numFmtId="3" fontId="3" fillId="0" borderId="0" xfId="1" applyNumberFormat="1" applyFont="1"/>
    <xf numFmtId="0" fontId="1" fillId="0" borderId="1" xfId="0" applyFont="1" applyBorder="1"/>
    <xf numFmtId="0" fontId="4" fillId="0" borderId="2" xfId="0" applyFont="1" applyBorder="1"/>
    <xf numFmtId="164" fontId="5" fillId="2" borderId="0" xfId="0" applyNumberFormat="1" applyFont="1" applyFill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5" fillId="3" borderId="0" xfId="0" applyFont="1" applyFill="1" applyAlignment="1">
      <alignment horizontal="left"/>
    </xf>
    <xf numFmtId="164" fontId="6" fillId="3" borderId="0" xfId="0" applyNumberFormat="1" applyFont="1" applyFill="1" applyAlignment="1">
      <alignment horizontal="left"/>
    </xf>
    <xf numFmtId="0" fontId="1" fillId="4" borderId="3" xfId="0" applyFont="1" applyFill="1" applyBorder="1"/>
    <xf numFmtId="0" fontId="1" fillId="4" borderId="0" xfId="0" applyFont="1" applyFill="1"/>
    <xf numFmtId="0" fontId="1" fillId="5" borderId="0" xfId="0" applyFont="1" applyFill="1"/>
    <xf numFmtId="0" fontId="1" fillId="5" borderId="3" xfId="0" applyFont="1" applyFill="1" applyBorder="1"/>
    <xf numFmtId="0" fontId="1" fillId="6" borderId="3" xfId="0" applyFont="1" applyFill="1" applyBorder="1"/>
    <xf numFmtId="0" fontId="1" fillId="6" borderId="0" xfId="0" applyFont="1" applyFill="1"/>
    <xf numFmtId="0" fontId="1" fillId="7" borderId="0" xfId="0" applyFont="1" applyFill="1"/>
    <xf numFmtId="0" fontId="1" fillId="7" borderId="3" xfId="0" applyFont="1" applyFill="1" applyBorder="1"/>
    <xf numFmtId="0" fontId="1" fillId="8" borderId="0" xfId="0" applyFont="1" applyFill="1"/>
    <xf numFmtId="0" fontId="1" fillId="8" borderId="3" xfId="0" applyFont="1" applyFill="1" applyBorder="1"/>
    <xf numFmtId="3" fontId="1" fillId="0" borderId="1" xfId="0" applyNumberFormat="1" applyFont="1" applyBorder="1"/>
    <xf numFmtId="3" fontId="1" fillId="0" borderId="8" xfId="0" applyNumberFormat="1" applyFont="1" applyBorder="1"/>
    <xf numFmtId="3" fontId="1" fillId="0" borderId="2" xfId="0" applyNumberFormat="1" applyFont="1" applyBorder="1"/>
    <xf numFmtId="3" fontId="1" fillId="0" borderId="3" xfId="0" applyNumberFormat="1" applyFont="1" applyBorder="1"/>
    <xf numFmtId="3" fontId="1" fillId="0" borderId="0" xfId="0" applyNumberFormat="1" applyFont="1" applyBorder="1"/>
    <xf numFmtId="3" fontId="1" fillId="0" borderId="4" xfId="0" applyNumberFormat="1" applyFont="1" applyBorder="1"/>
    <xf numFmtId="3" fontId="1" fillId="0" borderId="5" xfId="0" applyNumberFormat="1" applyFont="1" applyBorder="1"/>
    <xf numFmtId="3" fontId="1" fillId="0" borderId="9" xfId="0" applyNumberFormat="1" applyFont="1" applyBorder="1"/>
    <xf numFmtId="3" fontId="1" fillId="0" borderId="6" xfId="0" applyNumberFormat="1" applyFont="1" applyBorder="1"/>
    <xf numFmtId="0" fontId="4" fillId="0" borderId="0" xfId="0" applyFont="1"/>
    <xf numFmtId="3" fontId="1" fillId="0" borderId="0" xfId="0" applyNumberFormat="1" applyFont="1"/>
    <xf numFmtId="3" fontId="1" fillId="0" borderId="10" xfId="0" applyNumberFormat="1" applyFont="1" applyBorder="1"/>
    <xf numFmtId="3" fontId="1" fillId="0" borderId="11" xfId="0" applyNumberFormat="1" applyFont="1" applyBorder="1"/>
    <xf numFmtId="3" fontId="1" fillId="0" borderId="12" xfId="0" applyNumberFormat="1" applyFont="1" applyBorder="1"/>
    <xf numFmtId="0" fontId="1" fillId="0" borderId="0" xfId="0" applyFont="1" applyAlignment="1">
      <alignment horizontal="center"/>
    </xf>
    <xf numFmtId="9" fontId="1" fillId="0" borderId="0" xfId="2" applyFont="1"/>
    <xf numFmtId="0" fontId="1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2" fontId="1" fillId="0" borderId="0" xfId="2" applyNumberFormat="1" applyFont="1"/>
    <xf numFmtId="165" fontId="1" fillId="0" borderId="0" xfId="2" applyNumberFormat="1" applyFont="1"/>
    <xf numFmtId="3" fontId="1" fillId="0" borderId="13" xfId="0" applyNumberFormat="1" applyFont="1" applyBorder="1"/>
    <xf numFmtId="3" fontId="1" fillId="0" borderId="15" xfId="0" applyNumberFormat="1" applyFont="1" applyBorder="1"/>
    <xf numFmtId="3" fontId="1" fillId="0" borderId="14" xfId="0" applyNumberFormat="1" applyFont="1" applyBorder="1"/>
    <xf numFmtId="3" fontId="1" fillId="0" borderId="7" xfId="0" applyNumberFormat="1" applyFont="1" applyBorder="1"/>
    <xf numFmtId="0" fontId="1" fillId="9" borderId="0" xfId="0" applyFont="1" applyFill="1"/>
    <xf numFmtId="0" fontId="1" fillId="0" borderId="0" xfId="0" applyFont="1" applyFill="1"/>
    <xf numFmtId="1" fontId="0" fillId="0" borderId="0" xfId="0" applyNumberFormat="1"/>
    <xf numFmtId="166" fontId="0" fillId="0" borderId="0" xfId="0" applyNumberFormat="1"/>
    <xf numFmtId="166" fontId="1" fillId="0" borderId="0" xfId="0" applyNumberFormat="1" applyFont="1" applyBorder="1"/>
    <xf numFmtId="166" fontId="1" fillId="0" borderId="4" xfId="0" applyNumberFormat="1" applyFont="1" applyBorder="1"/>
    <xf numFmtId="166" fontId="1" fillId="0" borderId="9" xfId="0" applyNumberFormat="1" applyFont="1" applyBorder="1"/>
    <xf numFmtId="166" fontId="1" fillId="0" borderId="0" xfId="0" applyNumberFormat="1" applyFont="1"/>
    <xf numFmtId="167" fontId="1" fillId="0" borderId="0" xfId="2" applyNumberFormat="1" applyFont="1"/>
    <xf numFmtId="1" fontId="1" fillId="0" borderId="0" xfId="0" applyNumberFormat="1" applyFont="1" applyBorder="1"/>
    <xf numFmtId="165" fontId="1" fillId="0" borderId="0" xfId="0" applyNumberFormat="1" applyFont="1"/>
    <xf numFmtId="0" fontId="8" fillId="0" borderId="17" xfId="0" applyFont="1" applyBorder="1"/>
    <xf numFmtId="0" fontId="1" fillId="0" borderId="17" xfId="0" applyFont="1" applyBorder="1"/>
    <xf numFmtId="0" fontId="1" fillId="0" borderId="17" xfId="0" applyFont="1" applyFill="1" applyBorder="1" applyAlignment="1">
      <alignment horizontal="center"/>
    </xf>
    <xf numFmtId="0" fontId="1" fillId="0" borderId="0" xfId="0" applyFont="1" applyBorder="1"/>
    <xf numFmtId="0" fontId="1" fillId="0" borderId="9" xfId="0" applyFont="1" applyBorder="1"/>
    <xf numFmtId="166" fontId="1" fillId="0" borderId="17" xfId="0" applyNumberFormat="1" applyFont="1" applyBorder="1"/>
    <xf numFmtId="9" fontId="1" fillId="0" borderId="0" xfId="2" applyFont="1" applyBorder="1"/>
    <xf numFmtId="0" fontId="9" fillId="0" borderId="0" xfId="0" applyFont="1"/>
    <xf numFmtId="0" fontId="10" fillId="0" borderId="0" xfId="0" applyFont="1"/>
    <xf numFmtId="0" fontId="10" fillId="5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0" fontId="10" fillId="7" borderId="0" xfId="0" applyFont="1" applyFill="1" applyBorder="1" applyAlignment="1">
      <alignment horizontal="center"/>
    </xf>
    <xf numFmtId="0" fontId="10" fillId="8" borderId="0" xfId="0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5" borderId="0" xfId="0" applyFont="1" applyFill="1" applyBorder="1"/>
    <xf numFmtId="0" fontId="9" fillId="5" borderId="0" xfId="0" applyFont="1" applyFill="1"/>
    <xf numFmtId="166" fontId="9" fillId="0" borderId="1" xfId="0" applyNumberFormat="1" applyFont="1" applyBorder="1"/>
    <xf numFmtId="166" fontId="9" fillId="0" borderId="8" xfId="0" applyNumberFormat="1" applyFont="1" applyBorder="1"/>
    <xf numFmtId="166" fontId="9" fillId="0" borderId="2" xfId="0" applyNumberFormat="1" applyFont="1" applyBorder="1"/>
    <xf numFmtId="166" fontId="9" fillId="0" borderId="0" xfId="0" applyNumberFormat="1" applyFont="1"/>
    <xf numFmtId="0" fontId="10" fillId="0" borderId="0" xfId="0" applyFont="1" applyBorder="1"/>
    <xf numFmtId="166" fontId="9" fillId="0" borderId="3" xfId="0" applyNumberFormat="1" applyFont="1" applyBorder="1"/>
    <xf numFmtId="166" fontId="9" fillId="0" borderId="0" xfId="0" applyNumberFormat="1" applyFont="1" applyBorder="1"/>
    <xf numFmtId="166" fontId="9" fillId="0" borderId="4" xfId="0" applyNumberFormat="1" applyFont="1" applyBorder="1"/>
    <xf numFmtId="0" fontId="10" fillId="4" borderId="0" xfId="0" applyFont="1" applyFill="1" applyBorder="1"/>
    <xf numFmtId="0" fontId="9" fillId="4" borderId="0" xfId="0" applyFont="1" applyFill="1"/>
    <xf numFmtId="0" fontId="10" fillId="6" borderId="0" xfId="0" applyFont="1" applyFill="1" applyBorder="1"/>
    <xf numFmtId="0" fontId="9" fillId="6" borderId="0" xfId="0" applyFont="1" applyFill="1"/>
    <xf numFmtId="0" fontId="10" fillId="7" borderId="0" xfId="0" applyFont="1" applyFill="1" applyBorder="1"/>
    <xf numFmtId="0" fontId="9" fillId="7" borderId="0" xfId="0" applyFont="1" applyFill="1"/>
    <xf numFmtId="0" fontId="10" fillId="8" borderId="0" xfId="0" applyFont="1" applyFill="1" applyBorder="1"/>
    <xf numFmtId="0" fontId="9" fillId="8" borderId="0" xfId="0" applyFont="1" applyFill="1"/>
    <xf numFmtId="166" fontId="9" fillId="0" borderId="5" xfId="0" applyNumberFormat="1" applyFont="1" applyBorder="1"/>
    <xf numFmtId="166" fontId="9" fillId="0" borderId="9" xfId="0" applyNumberFormat="1" applyFont="1" applyBorder="1"/>
    <xf numFmtId="166" fontId="9" fillId="0" borderId="6" xfId="0" applyNumberFormat="1" applyFont="1" applyBorder="1"/>
    <xf numFmtId="0" fontId="10" fillId="0" borderId="0" xfId="0" applyFont="1" applyAlignment="1">
      <alignment horizontal="center" wrapText="1"/>
    </xf>
    <xf numFmtId="166" fontId="9" fillId="0" borderId="0" xfId="0" applyNumberFormat="1" applyFont="1" applyAlignment="1">
      <alignment horizontal="center"/>
    </xf>
    <xf numFmtId="166" fontId="9" fillId="0" borderId="0" xfId="0" applyNumberFormat="1" applyFont="1" applyAlignment="1">
      <alignment horizontal="center" vertical="center"/>
    </xf>
    <xf numFmtId="3" fontId="9" fillId="0" borderId="1" xfId="0" applyNumberFormat="1" applyFont="1" applyBorder="1"/>
    <xf numFmtId="3" fontId="9" fillId="0" borderId="8" xfId="0" applyNumberFormat="1" applyFont="1" applyBorder="1"/>
    <xf numFmtId="3" fontId="9" fillId="0" borderId="2" xfId="0" applyNumberFormat="1" applyFont="1" applyBorder="1"/>
    <xf numFmtId="3" fontId="9" fillId="0" borderId="3" xfId="0" applyNumberFormat="1" applyFont="1" applyBorder="1"/>
    <xf numFmtId="3" fontId="9" fillId="0" borderId="0" xfId="0" applyNumberFormat="1" applyFont="1" applyBorder="1"/>
    <xf numFmtId="3" fontId="9" fillId="0" borderId="4" xfId="0" applyNumberFormat="1" applyFont="1" applyBorder="1"/>
    <xf numFmtId="3" fontId="9" fillId="0" borderId="5" xfId="0" applyNumberFormat="1" applyFont="1" applyBorder="1"/>
    <xf numFmtId="3" fontId="9" fillId="0" borderId="9" xfId="0" applyNumberFormat="1" applyFont="1" applyBorder="1"/>
    <xf numFmtId="3" fontId="9" fillId="0" borderId="6" xfId="0" applyNumberFormat="1" applyFont="1" applyBorder="1"/>
    <xf numFmtId="165" fontId="1" fillId="0" borderId="0" xfId="0" applyNumberFormat="1" applyFont="1" applyBorder="1"/>
    <xf numFmtId="168" fontId="1" fillId="0" borderId="0" xfId="0" applyNumberFormat="1" applyFont="1" applyBorder="1"/>
    <xf numFmtId="168" fontId="1" fillId="0" borderId="9" xfId="0" applyNumberFormat="1" applyFont="1" applyBorder="1"/>
    <xf numFmtId="169" fontId="1" fillId="0" borderId="0" xfId="0" applyNumberFormat="1" applyFont="1" applyBorder="1"/>
    <xf numFmtId="169" fontId="1" fillId="0" borderId="9" xfId="0" applyNumberFormat="1" applyFont="1" applyBorder="1"/>
    <xf numFmtId="0" fontId="4" fillId="0" borderId="16" xfId="0" applyFont="1" applyFill="1" applyBorder="1" applyAlignment="1"/>
    <xf numFmtId="0" fontId="4" fillId="0" borderId="0" xfId="0" applyFont="1" applyBorder="1" applyAlignment="1"/>
    <xf numFmtId="0" fontId="4" fillId="0" borderId="9" xfId="0" applyFont="1" applyBorder="1" applyAlignment="1"/>
    <xf numFmtId="168" fontId="1" fillId="0" borderId="17" xfId="0" applyNumberFormat="1" applyFont="1" applyBorder="1"/>
    <xf numFmtId="0" fontId="1" fillId="0" borderId="0" xfId="0" applyFont="1" applyBorder="1" applyAlignment="1">
      <alignment horizontal="right"/>
    </xf>
    <xf numFmtId="0" fontId="8" fillId="0" borderId="0" xfId="0" applyFont="1"/>
    <xf numFmtId="165" fontId="9" fillId="0" borderId="0" xfId="0" applyNumberFormat="1" applyFont="1"/>
    <xf numFmtId="165" fontId="9" fillId="0" borderId="1" xfId="0" applyNumberFormat="1" applyFont="1" applyBorder="1"/>
    <xf numFmtId="165" fontId="9" fillId="0" borderId="8" xfId="0" applyNumberFormat="1" applyFont="1" applyBorder="1"/>
    <xf numFmtId="165" fontId="9" fillId="0" borderId="2" xfId="0" applyNumberFormat="1" applyFont="1" applyBorder="1"/>
    <xf numFmtId="165" fontId="9" fillId="0" borderId="3" xfId="0" applyNumberFormat="1" applyFont="1" applyBorder="1"/>
    <xf numFmtId="165" fontId="9" fillId="0" borderId="0" xfId="0" applyNumberFormat="1" applyFont="1" applyBorder="1"/>
    <xf numFmtId="165" fontId="9" fillId="0" borderId="4" xfId="0" applyNumberFormat="1" applyFont="1" applyBorder="1"/>
    <xf numFmtId="165" fontId="9" fillId="0" borderId="5" xfId="0" applyNumberFormat="1" applyFont="1" applyBorder="1"/>
    <xf numFmtId="165" fontId="9" fillId="0" borderId="9" xfId="0" applyNumberFormat="1" applyFont="1" applyBorder="1"/>
    <xf numFmtId="165" fontId="9" fillId="0" borderId="6" xfId="0" applyNumberFormat="1" applyFont="1" applyBorder="1"/>
    <xf numFmtId="165" fontId="9" fillId="10" borderId="3" xfId="0" applyNumberFormat="1" applyFont="1" applyFill="1" applyBorder="1"/>
    <xf numFmtId="165" fontId="9" fillId="10" borderId="0" xfId="0" applyNumberFormat="1" applyFont="1" applyFill="1" applyBorder="1"/>
    <xf numFmtId="165" fontId="9" fillId="10" borderId="4" xfId="0" applyNumberFormat="1" applyFont="1" applyFill="1" applyBorder="1"/>
    <xf numFmtId="165" fontId="9" fillId="10" borderId="8" xfId="0" applyNumberFormat="1" applyFont="1" applyFill="1" applyBorder="1"/>
    <xf numFmtId="165" fontId="9" fillId="10" borderId="9" xfId="0" applyNumberFormat="1" applyFont="1" applyFill="1" applyBorder="1"/>
    <xf numFmtId="0" fontId="9" fillId="0" borderId="0" xfId="0" applyFont="1" applyAlignment="1">
      <alignment horizontal="right"/>
    </xf>
    <xf numFmtId="169" fontId="1" fillId="0" borderId="17" xfId="0" applyNumberFormat="1" applyFont="1" applyBorder="1"/>
    <xf numFmtId="0" fontId="8" fillId="0" borderId="0" xfId="0" applyFont="1" applyBorder="1" applyAlignment="1"/>
    <xf numFmtId="0" fontId="1" fillId="0" borderId="8" xfId="0" applyFont="1" applyBorder="1"/>
    <xf numFmtId="0" fontId="1" fillId="0" borderId="2" xfId="0" applyFont="1" applyBorder="1"/>
    <xf numFmtId="1" fontId="1" fillId="0" borderId="3" xfId="0" applyNumberFormat="1" applyFont="1" applyBorder="1"/>
    <xf numFmtId="1" fontId="1" fillId="0" borderId="4" xfId="0" applyNumberFormat="1" applyFont="1" applyBorder="1"/>
    <xf numFmtId="1" fontId="4" fillId="0" borderId="5" xfId="0" applyNumberFormat="1" applyFont="1" applyBorder="1"/>
    <xf numFmtId="1" fontId="4" fillId="0" borderId="9" xfId="0" applyNumberFormat="1" applyFont="1" applyBorder="1"/>
    <xf numFmtId="1" fontId="1" fillId="10" borderId="6" xfId="0" applyNumberFormat="1" applyFont="1" applyFill="1" applyBorder="1"/>
    <xf numFmtId="0" fontId="1" fillId="0" borderId="17" xfId="0" applyFont="1" applyFill="1" applyBorder="1" applyAlignment="1">
      <alignment vertical="center"/>
    </xf>
    <xf numFmtId="165" fontId="1" fillId="0" borderId="17" xfId="0" applyNumberFormat="1" applyFont="1" applyBorder="1"/>
    <xf numFmtId="167" fontId="1" fillId="0" borderId="17" xfId="2" applyNumberFormat="1" applyFont="1" applyBorder="1"/>
    <xf numFmtId="170" fontId="0" fillId="0" borderId="0" xfId="0" applyNumberFormat="1"/>
    <xf numFmtId="0" fontId="11" fillId="0" borderId="0" xfId="0" applyFont="1"/>
    <xf numFmtId="2" fontId="0" fillId="0" borderId="0" xfId="0" applyNumberFormat="1"/>
    <xf numFmtId="165" fontId="0" fillId="0" borderId="0" xfId="0" applyNumberFormat="1"/>
    <xf numFmtId="165" fontId="1" fillId="0" borderId="9" xfId="0" applyNumberFormat="1" applyFont="1" applyBorder="1"/>
    <xf numFmtId="165" fontId="1" fillId="0" borderId="8" xfId="0" applyNumberFormat="1" applyFont="1" applyBorder="1"/>
    <xf numFmtId="165" fontId="1" fillId="0" borderId="1" xfId="0" applyNumberFormat="1" applyFont="1" applyBorder="1"/>
    <xf numFmtId="165" fontId="1" fillId="0" borderId="2" xfId="0" applyNumberFormat="1" applyFont="1" applyBorder="1"/>
    <xf numFmtId="165" fontId="1" fillId="0" borderId="3" xfId="0" applyNumberFormat="1" applyFont="1" applyBorder="1"/>
    <xf numFmtId="165" fontId="1" fillId="0" borderId="4" xfId="0" applyNumberFormat="1" applyFont="1" applyBorder="1"/>
    <xf numFmtId="165" fontId="1" fillId="0" borderId="5" xfId="0" applyNumberFormat="1" applyFont="1" applyBorder="1"/>
    <xf numFmtId="165" fontId="1" fillId="0" borderId="6" xfId="0" applyNumberFormat="1" applyFont="1" applyBorder="1"/>
    <xf numFmtId="9" fontId="1" fillId="0" borderId="3" xfId="2" applyFont="1" applyBorder="1"/>
    <xf numFmtId="9" fontId="1" fillId="0" borderId="4" xfId="2" applyFont="1" applyBorder="1"/>
    <xf numFmtId="9" fontId="1" fillId="0" borderId="5" xfId="2" applyFont="1" applyBorder="1"/>
    <xf numFmtId="9" fontId="1" fillId="0" borderId="9" xfId="2" applyFont="1" applyBorder="1"/>
    <xf numFmtId="9" fontId="1" fillId="0" borderId="6" xfId="2" applyFont="1" applyBorder="1"/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0" fontId="4" fillId="0" borderId="18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</cellXfs>
  <cellStyles count="3">
    <cellStyle name="Normal" xfId="0" builtinId="0"/>
    <cellStyle name="Normal_Template-EUKLEMS-output" xfId="1" xr:uid="{E66501AC-E66E-0C4D-9CA8-7BC331CCE74A}"/>
    <cellStyle name="Per cent" xfId="2" builtinId="5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noFill/>
            <a:ln w="25400" cap="flat" cmpd="sng" algn="ctr">
              <a:solidFill>
                <a:schemeClr val="accent1"/>
              </a:solidFill>
              <a:miter lim="800000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WIOT_7reg!$B$39:$B$45</c:f>
              <c:strCache>
                <c:ptCount val="7"/>
                <c:pt idx="0">
                  <c:v>USMCA</c:v>
                </c:pt>
                <c:pt idx="1">
                  <c:v>EU</c:v>
                </c:pt>
                <c:pt idx="2">
                  <c:v>RoW</c:v>
                </c:pt>
                <c:pt idx="3">
                  <c:v>CHN</c:v>
                </c:pt>
                <c:pt idx="4">
                  <c:v>ABIIRT</c:v>
                </c:pt>
                <c:pt idx="5">
                  <c:v>JKT</c:v>
                </c:pt>
                <c:pt idx="6">
                  <c:v>NSUK</c:v>
                </c:pt>
              </c:strCache>
            </c:strRef>
          </c:cat>
          <c:val>
            <c:numRef>
              <c:f>WIOT_7reg!$C$39:$C$45</c:f>
              <c:numCache>
                <c:formatCode>0.0</c:formatCode>
                <c:ptCount val="7"/>
                <c:pt idx="0">
                  <c:v>26.534052226306681</c:v>
                </c:pt>
                <c:pt idx="1">
                  <c:v>20.155443920938566</c:v>
                </c:pt>
                <c:pt idx="2">
                  <c:v>13.883357340212202</c:v>
                </c:pt>
                <c:pt idx="3">
                  <c:v>13.357899346486205</c:v>
                </c:pt>
                <c:pt idx="4">
                  <c:v>12.363454089361625</c:v>
                </c:pt>
                <c:pt idx="5">
                  <c:v>8.2808230905304736</c:v>
                </c:pt>
                <c:pt idx="6">
                  <c:v>5.4249699861642426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CF-3A42-B06B-91C41E7F6A2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35"/>
        <c:axId val="1433780272"/>
        <c:axId val="1476775520"/>
      </c:barChart>
      <c:catAx>
        <c:axId val="1433780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n-ES"/>
          </a:p>
        </c:txPr>
        <c:crossAx val="1476775520"/>
        <c:crosses val="autoZero"/>
        <c:auto val="1"/>
        <c:lblAlgn val="ctr"/>
        <c:lblOffset val="100"/>
        <c:noMultiLvlLbl val="0"/>
      </c:catAx>
      <c:valAx>
        <c:axId val="14767755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GB" b="1">
                    <a:solidFill>
                      <a:schemeClr val="tx1"/>
                    </a:solidFill>
                    <a:latin typeface="+mj-lt"/>
                  </a:rPr>
                  <a:t>GDP in 2014 (% of world GDP)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278776975794692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j-lt"/>
                  <a:ea typeface="+mn-ea"/>
                  <a:cs typeface="+mn-cs"/>
                </a:defRPr>
              </a:pPr>
              <a:endParaRPr lang="en-E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n-ES"/>
          </a:p>
        </c:txPr>
        <c:crossAx val="1433780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44203849518812E-2"/>
          <c:y val="5.1948051948051951E-2"/>
          <c:w val="0.87122462817147861"/>
          <c:h val="0.752929065684971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Multipliers_7reg!$Q$5</c:f>
              <c:strCache>
                <c:ptCount val="1"/>
                <c:pt idx="0">
                  <c:v>ColSum_oth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Multipliers_7reg!$N$6:$N$12</c:f>
              <c:strCache>
                <c:ptCount val="7"/>
                <c:pt idx="0">
                  <c:v>USMCA</c:v>
                </c:pt>
                <c:pt idx="1">
                  <c:v>EU</c:v>
                </c:pt>
                <c:pt idx="2">
                  <c:v>RoW</c:v>
                </c:pt>
                <c:pt idx="3">
                  <c:v>ABIIRT</c:v>
                </c:pt>
                <c:pt idx="4">
                  <c:v>CHN</c:v>
                </c:pt>
                <c:pt idx="5">
                  <c:v>JKT</c:v>
                </c:pt>
                <c:pt idx="6">
                  <c:v>NSUK</c:v>
                </c:pt>
              </c:strCache>
            </c:strRef>
          </c:cat>
          <c:val>
            <c:numRef>
              <c:f>Multipliers_7reg!$Q$6:$Q$12</c:f>
              <c:numCache>
                <c:formatCode>0.000</c:formatCode>
                <c:ptCount val="7"/>
                <c:pt idx="0">
                  <c:v>0.22193818086435299</c:v>
                </c:pt>
                <c:pt idx="1">
                  <c:v>0.19906082836951</c:v>
                </c:pt>
                <c:pt idx="2">
                  <c:v>0.63490702520183095</c:v>
                </c:pt>
                <c:pt idx="3">
                  <c:v>0.35222449602296901</c:v>
                </c:pt>
                <c:pt idx="4">
                  <c:v>9.7807769862646304E-2</c:v>
                </c:pt>
                <c:pt idx="5">
                  <c:v>0.24958329301823401</c:v>
                </c:pt>
                <c:pt idx="6">
                  <c:v>0.32654019293848702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D1-2D4A-B8BD-4E4B71E4D690}"/>
            </c:ext>
          </c:extLst>
        </c:ser>
        <c:ser>
          <c:idx val="3"/>
          <c:order val="1"/>
          <c:tx>
            <c:strRef>
              <c:f>Multipliers_7reg!$R$5</c:f>
              <c:strCache>
                <c:ptCount val="1"/>
                <c:pt idx="0">
                  <c:v>RowSum_oth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Multipliers_7reg!$N$6:$N$12</c:f>
              <c:strCache>
                <c:ptCount val="7"/>
                <c:pt idx="0">
                  <c:v>USMCA</c:v>
                </c:pt>
                <c:pt idx="1">
                  <c:v>EU</c:v>
                </c:pt>
                <c:pt idx="2">
                  <c:v>RoW</c:v>
                </c:pt>
                <c:pt idx="3">
                  <c:v>ABIIRT</c:v>
                </c:pt>
                <c:pt idx="4">
                  <c:v>CHN</c:v>
                </c:pt>
                <c:pt idx="5">
                  <c:v>JKT</c:v>
                </c:pt>
                <c:pt idx="6">
                  <c:v>NSUK</c:v>
                </c:pt>
              </c:strCache>
            </c:strRef>
          </c:cat>
          <c:val>
            <c:numRef>
              <c:f>Multipliers_7reg!$R$6:$R$12</c:f>
              <c:numCache>
                <c:formatCode>0.000</c:formatCode>
                <c:ptCount val="7"/>
                <c:pt idx="0">
                  <c:v>0.384613641536726</c:v>
                </c:pt>
                <c:pt idx="1">
                  <c:v>0.49936961442886002</c:v>
                </c:pt>
                <c:pt idx="2">
                  <c:v>0.388581085907513</c:v>
                </c:pt>
                <c:pt idx="3">
                  <c:v>0.156062526037133</c:v>
                </c:pt>
                <c:pt idx="4">
                  <c:v>0.33540305335345799</c:v>
                </c:pt>
                <c:pt idx="5">
                  <c:v>0.164301270626239</c:v>
                </c:pt>
                <c:pt idx="6">
                  <c:v>0.15373059438810399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BD1-2D4A-B8BD-4E4B71E4D6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63491664"/>
        <c:axId val="59347951"/>
      </c:barChart>
      <c:catAx>
        <c:axId val="1863491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ES"/>
          </a:p>
        </c:txPr>
        <c:crossAx val="59347951"/>
        <c:crosses val="autoZero"/>
        <c:auto val="1"/>
        <c:lblAlgn val="ctr"/>
        <c:lblOffset val="100"/>
        <c:noMultiLvlLbl val="0"/>
      </c:catAx>
      <c:valAx>
        <c:axId val="593479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ES"/>
          </a:p>
        </c:txPr>
        <c:crossAx val="1863491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Multipliers_7reg!$P$50</c:f>
              <c:strCache>
                <c:ptCount val="1"/>
                <c:pt idx="0">
                  <c:v>Dependency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Multipliers_7reg!$O$51:$O$57</c:f>
              <c:strCache>
                <c:ptCount val="7"/>
                <c:pt idx="0">
                  <c:v>USMCA</c:v>
                </c:pt>
                <c:pt idx="1">
                  <c:v>EU</c:v>
                </c:pt>
                <c:pt idx="2">
                  <c:v>RoW</c:v>
                </c:pt>
                <c:pt idx="3">
                  <c:v>CHN</c:v>
                </c:pt>
                <c:pt idx="4">
                  <c:v>ABIIRT</c:v>
                </c:pt>
                <c:pt idx="5">
                  <c:v>JKT</c:v>
                </c:pt>
                <c:pt idx="6">
                  <c:v>NSUK</c:v>
                </c:pt>
              </c:strCache>
            </c:strRef>
          </c:cat>
          <c:val>
            <c:numRef>
              <c:f>Multipliers_7reg!$P$51:$P$57</c:f>
              <c:numCache>
                <c:formatCode>0.0</c:formatCode>
                <c:ptCount val="7"/>
                <c:pt idx="0">
                  <c:v>27.867089145481263</c:v>
                </c:pt>
                <c:pt idx="1">
                  <c:v>18.155630439294288</c:v>
                </c:pt>
                <c:pt idx="2">
                  <c:v>16.026135298720678</c:v>
                </c:pt>
                <c:pt idx="3">
                  <c:v>14.540002667632692</c:v>
                </c:pt>
                <c:pt idx="4">
                  <c:v>10.091523530540796</c:v>
                </c:pt>
                <c:pt idx="5">
                  <c:v>8.1764183865731681</c:v>
                </c:pt>
                <c:pt idx="6">
                  <c:v>5.1432005317571168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B0-524B-B5F3-DEBAE78F1452}"/>
            </c:ext>
          </c:extLst>
        </c:ser>
        <c:ser>
          <c:idx val="1"/>
          <c:order val="1"/>
          <c:tx>
            <c:strRef>
              <c:f>Multipliers_7reg!$Q$50</c:f>
              <c:strCache>
                <c:ptCount val="1"/>
                <c:pt idx="0">
                  <c:v>Contribution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Multipliers_7reg!$O$51:$O$57</c:f>
              <c:strCache>
                <c:ptCount val="7"/>
                <c:pt idx="0">
                  <c:v>USMCA</c:v>
                </c:pt>
                <c:pt idx="1">
                  <c:v>EU</c:v>
                </c:pt>
                <c:pt idx="2">
                  <c:v>RoW</c:v>
                </c:pt>
                <c:pt idx="3">
                  <c:v>CHN</c:v>
                </c:pt>
                <c:pt idx="4">
                  <c:v>ABIIRT</c:v>
                </c:pt>
                <c:pt idx="5">
                  <c:v>JKT</c:v>
                </c:pt>
                <c:pt idx="6">
                  <c:v>NSUK</c:v>
                </c:pt>
              </c:strCache>
            </c:strRef>
          </c:cat>
          <c:val>
            <c:numRef>
              <c:f>Multipliers_7reg!$Q$51:$Q$57</c:f>
              <c:numCache>
                <c:formatCode>0.0</c:formatCode>
                <c:ptCount val="7"/>
                <c:pt idx="0">
                  <c:v>28.204175325630981</c:v>
                </c:pt>
                <c:pt idx="1">
                  <c:v>19.845863890010563</c:v>
                </c:pt>
                <c:pt idx="2">
                  <c:v>13.216483249243057</c:v>
                </c:pt>
                <c:pt idx="3">
                  <c:v>15.26013402321032</c:v>
                </c:pt>
                <c:pt idx="4">
                  <c:v>9.1784992405592956</c:v>
                </c:pt>
                <c:pt idx="5">
                  <c:v>8.665748685938679</c:v>
                </c:pt>
                <c:pt idx="6">
                  <c:v>5.6290955854071125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B0-524B-B5F3-DEBAE78F1452}"/>
            </c:ext>
          </c:extLst>
        </c:ser>
        <c:ser>
          <c:idx val="2"/>
          <c:order val="2"/>
          <c:tx>
            <c:strRef>
              <c:f>Multipliers_7reg!$R$50</c:f>
              <c:strCache>
                <c:ptCount val="1"/>
                <c:pt idx="0">
                  <c:v>GDP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Multipliers_7reg!$O$51:$O$57</c:f>
              <c:strCache>
                <c:ptCount val="7"/>
                <c:pt idx="0">
                  <c:v>USMCA</c:v>
                </c:pt>
                <c:pt idx="1">
                  <c:v>EU</c:v>
                </c:pt>
                <c:pt idx="2">
                  <c:v>RoW</c:v>
                </c:pt>
                <c:pt idx="3">
                  <c:v>CHN</c:v>
                </c:pt>
                <c:pt idx="4">
                  <c:v>ABIIRT</c:v>
                </c:pt>
                <c:pt idx="5">
                  <c:v>JKT</c:v>
                </c:pt>
                <c:pt idx="6">
                  <c:v>NSUK</c:v>
                </c:pt>
              </c:strCache>
            </c:strRef>
          </c:cat>
          <c:val>
            <c:numRef>
              <c:f>Multipliers_7reg!$R$51:$R$57</c:f>
              <c:numCache>
                <c:formatCode>0.0</c:formatCode>
                <c:ptCount val="7"/>
                <c:pt idx="0">
                  <c:v>26.534052226306681</c:v>
                </c:pt>
                <c:pt idx="1">
                  <c:v>20.155443920938566</c:v>
                </c:pt>
                <c:pt idx="2">
                  <c:v>13.883357340212202</c:v>
                </c:pt>
                <c:pt idx="3">
                  <c:v>13.357899346486205</c:v>
                </c:pt>
                <c:pt idx="4">
                  <c:v>12.363454089361625</c:v>
                </c:pt>
                <c:pt idx="5">
                  <c:v>8.2808230905304736</c:v>
                </c:pt>
                <c:pt idx="6">
                  <c:v>5.4249699861642426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B0-524B-B5F3-DEBAE78F14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29385584"/>
        <c:axId val="1382522128"/>
      </c:barChart>
      <c:catAx>
        <c:axId val="1329385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ES"/>
          </a:p>
        </c:txPr>
        <c:crossAx val="1382522128"/>
        <c:crosses val="autoZero"/>
        <c:auto val="1"/>
        <c:lblAlgn val="ctr"/>
        <c:lblOffset val="100"/>
        <c:noMultiLvlLbl val="0"/>
      </c:catAx>
      <c:valAx>
        <c:axId val="1382522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ES"/>
          </a:p>
        </c:txPr>
        <c:crossAx val="1329385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Figure!$C$4</c:f>
              <c:strCache>
                <c:ptCount val="1"/>
                <c:pt idx="0">
                  <c:v>Within-region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Figure!$B$5:$B$48</c:f>
              <c:strCache>
                <c:ptCount val="44"/>
                <c:pt idx="0">
                  <c:v>USA</c:v>
                </c:pt>
                <c:pt idx="1">
                  <c:v>BRA</c:v>
                </c:pt>
                <c:pt idx="2">
                  <c:v>CHN</c:v>
                </c:pt>
                <c:pt idx="3">
                  <c:v>JPN</c:v>
                </c:pt>
                <c:pt idx="4">
                  <c:v>AUS</c:v>
                </c:pt>
                <c:pt idx="5">
                  <c:v>FRA</c:v>
                </c:pt>
                <c:pt idx="6">
                  <c:v>ESP</c:v>
                </c:pt>
                <c:pt idx="7">
                  <c:v>ITA</c:v>
                </c:pt>
                <c:pt idx="8">
                  <c:v>NOR</c:v>
                </c:pt>
                <c:pt idx="9">
                  <c:v>GBR</c:v>
                </c:pt>
                <c:pt idx="10">
                  <c:v>RUS</c:v>
                </c:pt>
                <c:pt idx="11">
                  <c:v>DEU</c:v>
                </c:pt>
                <c:pt idx="12">
                  <c:v>FIN</c:v>
                </c:pt>
                <c:pt idx="13">
                  <c:v>DNK</c:v>
                </c:pt>
                <c:pt idx="14">
                  <c:v>CAN</c:v>
                </c:pt>
                <c:pt idx="15">
                  <c:v>IDN</c:v>
                </c:pt>
                <c:pt idx="16">
                  <c:v>SWE</c:v>
                </c:pt>
                <c:pt idx="17">
                  <c:v>PRT</c:v>
                </c:pt>
                <c:pt idx="18">
                  <c:v>KOR</c:v>
                </c:pt>
                <c:pt idx="19">
                  <c:v>CHE</c:v>
                </c:pt>
                <c:pt idx="20">
                  <c:v>AUT</c:v>
                </c:pt>
                <c:pt idx="21">
                  <c:v>TWN</c:v>
                </c:pt>
                <c:pt idx="22">
                  <c:v>IND</c:v>
                </c:pt>
                <c:pt idx="23">
                  <c:v>GRC</c:v>
                </c:pt>
                <c:pt idx="24">
                  <c:v>HRV</c:v>
                </c:pt>
                <c:pt idx="25">
                  <c:v>NLD</c:v>
                </c:pt>
                <c:pt idx="26">
                  <c:v>MEX</c:v>
                </c:pt>
                <c:pt idx="27">
                  <c:v>RoW</c:v>
                </c:pt>
                <c:pt idx="28">
                  <c:v>POL</c:v>
                </c:pt>
                <c:pt idx="29">
                  <c:v>CYP</c:v>
                </c:pt>
                <c:pt idx="30">
                  <c:v>SVN</c:v>
                </c:pt>
                <c:pt idx="31">
                  <c:v>BEL</c:v>
                </c:pt>
                <c:pt idx="32">
                  <c:v>TUR</c:v>
                </c:pt>
                <c:pt idx="33">
                  <c:v>LVA</c:v>
                </c:pt>
                <c:pt idx="34">
                  <c:v>ROU</c:v>
                </c:pt>
                <c:pt idx="35">
                  <c:v>BGR</c:v>
                </c:pt>
                <c:pt idx="36">
                  <c:v>EST</c:v>
                </c:pt>
                <c:pt idx="37">
                  <c:v>HUN</c:v>
                </c:pt>
                <c:pt idx="38">
                  <c:v>SVK</c:v>
                </c:pt>
                <c:pt idx="39">
                  <c:v>LTU</c:v>
                </c:pt>
                <c:pt idx="40">
                  <c:v>CZE</c:v>
                </c:pt>
                <c:pt idx="41">
                  <c:v>MLT</c:v>
                </c:pt>
                <c:pt idx="42">
                  <c:v>LUX</c:v>
                </c:pt>
                <c:pt idx="43">
                  <c:v>IRL</c:v>
                </c:pt>
              </c:strCache>
            </c:strRef>
          </c:cat>
          <c:val>
            <c:numRef>
              <c:f>Figure!$C$5:$C$48</c:f>
              <c:numCache>
                <c:formatCode>0.00</c:formatCode>
                <c:ptCount val="44"/>
                <c:pt idx="0">
                  <c:v>1.2575468808271599</c:v>
                </c:pt>
                <c:pt idx="1">
                  <c:v>0.93259128454560403</c:v>
                </c:pt>
                <c:pt idx="2">
                  <c:v>0.69333600153242203</c:v>
                </c:pt>
                <c:pt idx="3">
                  <c:v>0.87413543060543297</c:v>
                </c:pt>
                <c:pt idx="4">
                  <c:v>0.84259921805342297</c:v>
                </c:pt>
                <c:pt idx="5">
                  <c:v>0.78987879501542901</c:v>
                </c:pt>
                <c:pt idx="6">
                  <c:v>0.81221354438325599</c:v>
                </c:pt>
                <c:pt idx="7">
                  <c:v>0.71679757092889396</c:v>
                </c:pt>
                <c:pt idx="8">
                  <c:v>0.65964137532733302</c:v>
                </c:pt>
                <c:pt idx="9">
                  <c:v>0.80071962634306704</c:v>
                </c:pt>
                <c:pt idx="10">
                  <c:v>0.74534850893208204</c:v>
                </c:pt>
                <c:pt idx="11">
                  <c:v>0.71022146574396605</c:v>
                </c:pt>
                <c:pt idx="12">
                  <c:v>0.69268163666827498</c:v>
                </c:pt>
                <c:pt idx="13">
                  <c:v>0.694130403801685</c:v>
                </c:pt>
                <c:pt idx="14">
                  <c:v>0.73412319743064802</c:v>
                </c:pt>
                <c:pt idx="15">
                  <c:v>0.53533327100915196</c:v>
                </c:pt>
                <c:pt idx="16">
                  <c:v>0.59541962013849703</c:v>
                </c:pt>
                <c:pt idx="17">
                  <c:v>0.795500993536569</c:v>
                </c:pt>
                <c:pt idx="18">
                  <c:v>0.61311142380966599</c:v>
                </c:pt>
                <c:pt idx="19">
                  <c:v>0.70689718563542003</c:v>
                </c:pt>
                <c:pt idx="20">
                  <c:v>0.62003171754255604</c:v>
                </c:pt>
                <c:pt idx="21">
                  <c:v>0.64877890433783103</c:v>
                </c:pt>
                <c:pt idx="22">
                  <c:v>0.38318427826703999</c:v>
                </c:pt>
                <c:pt idx="23">
                  <c:v>0.72492216435594103</c:v>
                </c:pt>
                <c:pt idx="24">
                  <c:v>0.65134553071793999</c:v>
                </c:pt>
                <c:pt idx="25">
                  <c:v>0.56803760381777701</c:v>
                </c:pt>
                <c:pt idx="26">
                  <c:v>0.60680508722441995</c:v>
                </c:pt>
                <c:pt idx="27">
                  <c:v>0.60172850263581401</c:v>
                </c:pt>
                <c:pt idx="28">
                  <c:v>0.55114348163892102</c:v>
                </c:pt>
                <c:pt idx="29">
                  <c:v>0.77913120267830804</c:v>
                </c:pt>
                <c:pt idx="30">
                  <c:v>0.58111722263459298</c:v>
                </c:pt>
                <c:pt idx="31">
                  <c:v>0.57171771517516901</c:v>
                </c:pt>
                <c:pt idx="32">
                  <c:v>0.46064324558548198</c:v>
                </c:pt>
                <c:pt idx="33">
                  <c:v>0.53086454058492405</c:v>
                </c:pt>
                <c:pt idx="34">
                  <c:v>0.470700996874655</c:v>
                </c:pt>
                <c:pt idx="35">
                  <c:v>0.57314026112917504</c:v>
                </c:pt>
                <c:pt idx="36">
                  <c:v>0.489270654312429</c:v>
                </c:pt>
                <c:pt idx="37">
                  <c:v>0.45753297896270201</c:v>
                </c:pt>
                <c:pt idx="38">
                  <c:v>0.45499144840102501</c:v>
                </c:pt>
                <c:pt idx="39">
                  <c:v>0.53049933234513702</c:v>
                </c:pt>
                <c:pt idx="40">
                  <c:v>0.41111140101108701</c:v>
                </c:pt>
                <c:pt idx="41">
                  <c:v>0.52952964181422602</c:v>
                </c:pt>
                <c:pt idx="42">
                  <c:v>0.44546296462067198</c:v>
                </c:pt>
                <c:pt idx="43">
                  <c:v>0.441162855658433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B6-3243-9731-AD69D3A6DA1F}"/>
            </c:ext>
          </c:extLst>
        </c:ser>
        <c:ser>
          <c:idx val="1"/>
          <c:order val="1"/>
          <c:tx>
            <c:strRef>
              <c:f>Figure!$D$4</c:f>
              <c:strCache>
                <c:ptCount val="1"/>
                <c:pt idx="0">
                  <c:v>Outside-region (leakage)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Figure!$B$5:$B$48</c:f>
              <c:strCache>
                <c:ptCount val="44"/>
                <c:pt idx="0">
                  <c:v>USA</c:v>
                </c:pt>
                <c:pt idx="1">
                  <c:v>BRA</c:v>
                </c:pt>
                <c:pt idx="2">
                  <c:v>CHN</c:v>
                </c:pt>
                <c:pt idx="3">
                  <c:v>JPN</c:v>
                </c:pt>
                <c:pt idx="4">
                  <c:v>AUS</c:v>
                </c:pt>
                <c:pt idx="5">
                  <c:v>FRA</c:v>
                </c:pt>
                <c:pt idx="6">
                  <c:v>ESP</c:v>
                </c:pt>
                <c:pt idx="7">
                  <c:v>ITA</c:v>
                </c:pt>
                <c:pt idx="8">
                  <c:v>NOR</c:v>
                </c:pt>
                <c:pt idx="9">
                  <c:v>GBR</c:v>
                </c:pt>
                <c:pt idx="10">
                  <c:v>RUS</c:v>
                </c:pt>
                <c:pt idx="11">
                  <c:v>DEU</c:v>
                </c:pt>
                <c:pt idx="12">
                  <c:v>FIN</c:v>
                </c:pt>
                <c:pt idx="13">
                  <c:v>DNK</c:v>
                </c:pt>
                <c:pt idx="14">
                  <c:v>CAN</c:v>
                </c:pt>
                <c:pt idx="15">
                  <c:v>IDN</c:v>
                </c:pt>
                <c:pt idx="16">
                  <c:v>SWE</c:v>
                </c:pt>
                <c:pt idx="17">
                  <c:v>PRT</c:v>
                </c:pt>
                <c:pt idx="18">
                  <c:v>KOR</c:v>
                </c:pt>
                <c:pt idx="19">
                  <c:v>CHE</c:v>
                </c:pt>
                <c:pt idx="20">
                  <c:v>AUT</c:v>
                </c:pt>
                <c:pt idx="21">
                  <c:v>TWN</c:v>
                </c:pt>
                <c:pt idx="22">
                  <c:v>IND</c:v>
                </c:pt>
                <c:pt idx="23">
                  <c:v>GRC</c:v>
                </c:pt>
                <c:pt idx="24">
                  <c:v>HRV</c:v>
                </c:pt>
                <c:pt idx="25">
                  <c:v>NLD</c:v>
                </c:pt>
                <c:pt idx="26">
                  <c:v>MEX</c:v>
                </c:pt>
                <c:pt idx="27">
                  <c:v>RoW</c:v>
                </c:pt>
                <c:pt idx="28">
                  <c:v>POL</c:v>
                </c:pt>
                <c:pt idx="29">
                  <c:v>CYP</c:v>
                </c:pt>
                <c:pt idx="30">
                  <c:v>SVN</c:v>
                </c:pt>
                <c:pt idx="31">
                  <c:v>BEL</c:v>
                </c:pt>
                <c:pt idx="32">
                  <c:v>TUR</c:v>
                </c:pt>
                <c:pt idx="33">
                  <c:v>LVA</c:v>
                </c:pt>
                <c:pt idx="34">
                  <c:v>ROU</c:v>
                </c:pt>
                <c:pt idx="35">
                  <c:v>BGR</c:v>
                </c:pt>
                <c:pt idx="36">
                  <c:v>EST</c:v>
                </c:pt>
                <c:pt idx="37">
                  <c:v>HUN</c:v>
                </c:pt>
                <c:pt idx="38">
                  <c:v>SVK</c:v>
                </c:pt>
                <c:pt idx="39">
                  <c:v>LTU</c:v>
                </c:pt>
                <c:pt idx="40">
                  <c:v>CZE</c:v>
                </c:pt>
                <c:pt idx="41">
                  <c:v>MLT</c:v>
                </c:pt>
                <c:pt idx="42">
                  <c:v>LUX</c:v>
                </c:pt>
                <c:pt idx="43">
                  <c:v>IRL</c:v>
                </c:pt>
              </c:strCache>
            </c:strRef>
          </c:cat>
          <c:val>
            <c:numRef>
              <c:f>Figure!$D$5:$D$48</c:f>
              <c:numCache>
                <c:formatCode>0.00</c:formatCode>
                <c:ptCount val="44"/>
                <c:pt idx="0">
                  <c:v>0.23610450948537501</c:v>
                </c:pt>
                <c:pt idx="1">
                  <c:v>0.233992863221506</c:v>
                </c:pt>
                <c:pt idx="2">
                  <c:v>0.18036602839264701</c:v>
                </c:pt>
                <c:pt idx="3">
                  <c:v>0.25472903590811002</c:v>
                </c:pt>
                <c:pt idx="4">
                  <c:v>0.31517118957389401</c:v>
                </c:pt>
                <c:pt idx="5">
                  <c:v>0.31324849701132301</c:v>
                </c:pt>
                <c:pt idx="6">
                  <c:v>0.339607405709899</c:v>
                </c:pt>
                <c:pt idx="7">
                  <c:v>0.31591650256939702</c:v>
                </c:pt>
                <c:pt idx="8">
                  <c:v>0.29291631055273798</c:v>
                </c:pt>
                <c:pt idx="9">
                  <c:v>0.36373540718203201</c:v>
                </c:pt>
                <c:pt idx="10">
                  <c:v>0.347055229846219</c:v>
                </c:pt>
                <c:pt idx="11">
                  <c:v>0.33908315185077997</c:v>
                </c:pt>
                <c:pt idx="12">
                  <c:v>0.35388690633143999</c:v>
                </c:pt>
                <c:pt idx="13">
                  <c:v>0.36552451858922602</c:v>
                </c:pt>
                <c:pt idx="14">
                  <c:v>0.41531435865787703</c:v>
                </c:pt>
                <c:pt idx="15">
                  <c:v>0.32172246094391599</c:v>
                </c:pt>
                <c:pt idx="16">
                  <c:v>0.361826160982397</c:v>
                </c:pt>
                <c:pt idx="17">
                  <c:v>0.49000097838816797</c:v>
                </c:pt>
                <c:pt idx="18">
                  <c:v>0.379525646179103</c:v>
                </c:pt>
                <c:pt idx="19">
                  <c:v>0.46099172936535299</c:v>
                </c:pt>
                <c:pt idx="20">
                  <c:v>0.43121009377101499</c:v>
                </c:pt>
                <c:pt idx="21">
                  <c:v>0.468041110543578</c:v>
                </c:pt>
                <c:pt idx="22">
                  <c:v>0.27659695371596599</c:v>
                </c:pt>
                <c:pt idx="23">
                  <c:v>0.53205023568813203</c:v>
                </c:pt>
                <c:pt idx="24">
                  <c:v>0.48226608457791198</c:v>
                </c:pt>
                <c:pt idx="25">
                  <c:v>0.432341192045687</c:v>
                </c:pt>
                <c:pt idx="26">
                  <c:v>0.48841082572251399</c:v>
                </c:pt>
                <c:pt idx="27">
                  <c:v>0.486691826563102</c:v>
                </c:pt>
                <c:pt idx="28">
                  <c:v>0.47574271683858199</c:v>
                </c:pt>
                <c:pt idx="29">
                  <c:v>0.67542999198811904</c:v>
                </c:pt>
                <c:pt idx="30">
                  <c:v>0.50631123755908702</c:v>
                </c:pt>
                <c:pt idx="31">
                  <c:v>0.50519037380136</c:v>
                </c:pt>
                <c:pt idx="32">
                  <c:v>0.41683202804267</c:v>
                </c:pt>
                <c:pt idx="33">
                  <c:v>0.49820564416942797</c:v>
                </c:pt>
                <c:pt idx="34">
                  <c:v>0.46636671112556599</c:v>
                </c:pt>
                <c:pt idx="35">
                  <c:v>0.60983542348612796</c:v>
                </c:pt>
                <c:pt idx="36">
                  <c:v>0.52394261333754699</c:v>
                </c:pt>
                <c:pt idx="37">
                  <c:v>0.49746888728739402</c:v>
                </c:pt>
                <c:pt idx="38">
                  <c:v>0.49960488631277999</c:v>
                </c:pt>
                <c:pt idx="39">
                  <c:v>0.61271117952343801</c:v>
                </c:pt>
                <c:pt idx="40">
                  <c:v>0.47867822945312799</c:v>
                </c:pt>
                <c:pt idx="41">
                  <c:v>0.65970893868695502</c:v>
                </c:pt>
                <c:pt idx="42">
                  <c:v>0.63643668120972097</c:v>
                </c:pt>
                <c:pt idx="43">
                  <c:v>0.65761555252494497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B6-3243-9731-AD69D3A6DA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0099760"/>
        <c:axId val="1364097440"/>
      </c:barChart>
      <c:lineChart>
        <c:grouping val="standard"/>
        <c:varyColors val="0"/>
        <c:ser>
          <c:idx val="2"/>
          <c:order val="2"/>
          <c:tx>
            <c:strRef>
              <c:f>Figure!$E$4</c:f>
              <c:strCache>
                <c:ptCount val="1"/>
                <c:pt idx="0">
                  <c:v>Within- to Outside-region income inducement ratio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Figure!$B$5:$B$48</c:f>
              <c:strCache>
                <c:ptCount val="44"/>
                <c:pt idx="0">
                  <c:v>USA</c:v>
                </c:pt>
                <c:pt idx="1">
                  <c:v>BRA</c:v>
                </c:pt>
                <c:pt idx="2">
                  <c:v>CHN</c:v>
                </c:pt>
                <c:pt idx="3">
                  <c:v>JPN</c:v>
                </c:pt>
                <c:pt idx="4">
                  <c:v>AUS</c:v>
                </c:pt>
                <c:pt idx="5">
                  <c:v>FRA</c:v>
                </c:pt>
                <c:pt idx="6">
                  <c:v>ESP</c:v>
                </c:pt>
                <c:pt idx="7">
                  <c:v>ITA</c:v>
                </c:pt>
                <c:pt idx="8">
                  <c:v>NOR</c:v>
                </c:pt>
                <c:pt idx="9">
                  <c:v>GBR</c:v>
                </c:pt>
                <c:pt idx="10">
                  <c:v>RUS</c:v>
                </c:pt>
                <c:pt idx="11">
                  <c:v>DEU</c:v>
                </c:pt>
                <c:pt idx="12">
                  <c:v>FIN</c:v>
                </c:pt>
                <c:pt idx="13">
                  <c:v>DNK</c:v>
                </c:pt>
                <c:pt idx="14">
                  <c:v>CAN</c:v>
                </c:pt>
                <c:pt idx="15">
                  <c:v>IDN</c:v>
                </c:pt>
                <c:pt idx="16">
                  <c:v>SWE</c:v>
                </c:pt>
                <c:pt idx="17">
                  <c:v>PRT</c:v>
                </c:pt>
                <c:pt idx="18">
                  <c:v>KOR</c:v>
                </c:pt>
                <c:pt idx="19">
                  <c:v>CHE</c:v>
                </c:pt>
                <c:pt idx="20">
                  <c:v>AUT</c:v>
                </c:pt>
                <c:pt idx="21">
                  <c:v>TWN</c:v>
                </c:pt>
                <c:pt idx="22">
                  <c:v>IND</c:v>
                </c:pt>
                <c:pt idx="23">
                  <c:v>GRC</c:v>
                </c:pt>
                <c:pt idx="24">
                  <c:v>HRV</c:v>
                </c:pt>
                <c:pt idx="25">
                  <c:v>NLD</c:v>
                </c:pt>
                <c:pt idx="26">
                  <c:v>MEX</c:v>
                </c:pt>
                <c:pt idx="27">
                  <c:v>RoW</c:v>
                </c:pt>
                <c:pt idx="28">
                  <c:v>POL</c:v>
                </c:pt>
                <c:pt idx="29">
                  <c:v>CYP</c:v>
                </c:pt>
                <c:pt idx="30">
                  <c:v>SVN</c:v>
                </c:pt>
                <c:pt idx="31">
                  <c:v>BEL</c:v>
                </c:pt>
                <c:pt idx="32">
                  <c:v>TUR</c:v>
                </c:pt>
                <c:pt idx="33">
                  <c:v>LVA</c:v>
                </c:pt>
                <c:pt idx="34">
                  <c:v>ROU</c:v>
                </c:pt>
                <c:pt idx="35">
                  <c:v>BGR</c:v>
                </c:pt>
                <c:pt idx="36">
                  <c:v>EST</c:v>
                </c:pt>
                <c:pt idx="37">
                  <c:v>HUN</c:v>
                </c:pt>
                <c:pt idx="38">
                  <c:v>SVK</c:v>
                </c:pt>
                <c:pt idx="39">
                  <c:v>LTU</c:v>
                </c:pt>
                <c:pt idx="40">
                  <c:v>CZE</c:v>
                </c:pt>
                <c:pt idx="41">
                  <c:v>MLT</c:v>
                </c:pt>
                <c:pt idx="42">
                  <c:v>LUX</c:v>
                </c:pt>
                <c:pt idx="43">
                  <c:v>IRL</c:v>
                </c:pt>
              </c:strCache>
            </c:strRef>
          </c:cat>
          <c:val>
            <c:numRef>
              <c:f>Figure!$E$5:$E$48</c:f>
              <c:numCache>
                <c:formatCode>0.0</c:formatCode>
                <c:ptCount val="44"/>
                <c:pt idx="0">
                  <c:v>5.3262298274953359</c:v>
                </c:pt>
                <c:pt idx="1">
                  <c:v>3.9855543955747907</c:v>
                </c:pt>
                <c:pt idx="2">
                  <c:v>3.8440498341687013</c:v>
                </c:pt>
                <c:pt idx="3">
                  <c:v>3.4316285439904277</c:v>
                </c:pt>
                <c:pt idx="4">
                  <c:v>2.6734652339022564</c:v>
                </c:pt>
                <c:pt idx="5">
                  <c:v>2.5215724977185676</c:v>
                </c:pt>
                <c:pt idx="6">
                  <c:v>2.3916249490656538</c:v>
                </c:pt>
                <c:pt idx="7">
                  <c:v>2.2689462725089387</c:v>
                </c:pt>
                <c:pt idx="8">
                  <c:v>2.2519789836304396</c:v>
                </c:pt>
                <c:pt idx="9">
                  <c:v>2.2013793832898583</c:v>
                </c:pt>
                <c:pt idx="10">
                  <c:v>2.1476365858608375</c:v>
                </c:pt>
                <c:pt idx="11">
                  <c:v>2.0945348120879581</c:v>
                </c:pt>
                <c:pt idx="12">
                  <c:v>1.9573531099213088</c:v>
                </c:pt>
                <c:pt idx="13">
                  <c:v>1.8989982025849927</c:v>
                </c:pt>
                <c:pt idx="14">
                  <c:v>1.7676325947482969</c:v>
                </c:pt>
                <c:pt idx="15">
                  <c:v>1.6639598908901592</c:v>
                </c:pt>
                <c:pt idx="16">
                  <c:v>1.6455958256911789</c:v>
                </c:pt>
                <c:pt idx="17">
                  <c:v>1.6234681737847279</c:v>
                </c:pt>
                <c:pt idx="18">
                  <c:v>1.6154677028606674</c:v>
                </c:pt>
                <c:pt idx="19">
                  <c:v>1.5334270456621963</c:v>
                </c:pt>
                <c:pt idx="20">
                  <c:v>1.4378877639905405</c:v>
                </c:pt>
                <c:pt idx="21">
                  <c:v>1.3861579457931508</c:v>
                </c:pt>
                <c:pt idx="22">
                  <c:v>1.3853524889523086</c:v>
                </c:pt>
                <c:pt idx="23">
                  <c:v>1.3625069884958445</c:v>
                </c:pt>
                <c:pt idx="24">
                  <c:v>1.3505936899709823</c:v>
                </c:pt>
                <c:pt idx="25">
                  <c:v>1.3138641754907094</c:v>
                </c:pt>
                <c:pt idx="26">
                  <c:v>1.2424071197168152</c:v>
                </c:pt>
                <c:pt idx="27">
                  <c:v>1.2363645119850744</c:v>
                </c:pt>
                <c:pt idx="28">
                  <c:v>1.1584906339741661</c:v>
                </c:pt>
                <c:pt idx="29">
                  <c:v>1.1535336184656917</c:v>
                </c:pt>
                <c:pt idx="30">
                  <c:v>1.1477470368545317</c:v>
                </c:pt>
                <c:pt idx="31">
                  <c:v>1.131687666321147</c:v>
                </c:pt>
                <c:pt idx="32">
                  <c:v>1.1051052092818721</c:v>
                </c:pt>
                <c:pt idx="33">
                  <c:v>1.065553043803714</c:v>
                </c:pt>
                <c:pt idx="34">
                  <c:v>1.0092937288311774</c:v>
                </c:pt>
                <c:pt idx="35">
                  <c:v>0.93982776181287597</c:v>
                </c:pt>
                <c:pt idx="36">
                  <c:v>0.93382489199674856</c:v>
                </c:pt>
                <c:pt idx="37">
                  <c:v>0.9197217969902497</c:v>
                </c:pt>
                <c:pt idx="38">
                  <c:v>0.91070255889406071</c:v>
                </c:pt>
                <c:pt idx="39">
                  <c:v>0.86582283802583015</c:v>
                </c:pt>
                <c:pt idx="40">
                  <c:v>0.85884708289484235</c:v>
                </c:pt>
                <c:pt idx="41">
                  <c:v>0.80267161889328031</c:v>
                </c:pt>
                <c:pt idx="42">
                  <c:v>0.69993288849088409</c:v>
                </c:pt>
                <c:pt idx="43">
                  <c:v>0.67085222355914187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B6-3243-9731-AD69D3A6DA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3980672"/>
        <c:axId val="1363731840"/>
      </c:lineChart>
      <c:catAx>
        <c:axId val="1790099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ES"/>
          </a:p>
        </c:txPr>
        <c:crossAx val="1364097440"/>
        <c:crosses val="autoZero"/>
        <c:auto val="1"/>
        <c:lblAlgn val="ctr"/>
        <c:lblOffset val="100"/>
        <c:noMultiLvlLbl val="0"/>
      </c:catAx>
      <c:valAx>
        <c:axId val="1364097440"/>
        <c:scaling>
          <c:orientation val="minMax"/>
          <c:max val="1.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Within- vs outside-region income inducement per $1 of regional demand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E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ES"/>
          </a:p>
        </c:txPr>
        <c:crossAx val="1790099760"/>
        <c:crosses val="autoZero"/>
        <c:crossBetween val="between"/>
        <c:majorUnit val="0.1"/>
      </c:valAx>
      <c:valAx>
        <c:axId val="136373184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The ratio of within- to outside-region income inducement effects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E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ES"/>
          </a:p>
        </c:txPr>
        <c:crossAx val="1363980672"/>
        <c:crosses val="max"/>
        <c:crossBetween val="between"/>
      </c:valAx>
      <c:catAx>
        <c:axId val="13639806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637318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/>
      </a:pPr>
      <a:endParaRPr lang="en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Sheet2!$D$4</c:f>
              <c:strCache>
                <c:ptCount val="1"/>
                <c:pt idx="0">
                  <c:v>K_outgoing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Sheet2!$C$5:$C$48</c:f>
              <c:strCache>
                <c:ptCount val="44"/>
                <c:pt idx="0">
                  <c:v>RoW</c:v>
                </c:pt>
                <c:pt idx="1">
                  <c:v>USA</c:v>
                </c:pt>
                <c:pt idx="2">
                  <c:v>DEU</c:v>
                </c:pt>
                <c:pt idx="3">
                  <c:v>CHN</c:v>
                </c:pt>
                <c:pt idx="4">
                  <c:v>GBR</c:v>
                </c:pt>
                <c:pt idx="5">
                  <c:v>FRA</c:v>
                </c:pt>
                <c:pt idx="6">
                  <c:v>ITA</c:v>
                </c:pt>
                <c:pt idx="7">
                  <c:v>ESP</c:v>
                </c:pt>
                <c:pt idx="8">
                  <c:v>JPN</c:v>
                </c:pt>
                <c:pt idx="9">
                  <c:v>RUS</c:v>
                </c:pt>
                <c:pt idx="10">
                  <c:v>IND</c:v>
                </c:pt>
                <c:pt idx="11">
                  <c:v>BRA</c:v>
                </c:pt>
                <c:pt idx="12">
                  <c:v>CHE</c:v>
                </c:pt>
                <c:pt idx="13">
                  <c:v>AUS</c:v>
                </c:pt>
                <c:pt idx="14">
                  <c:v>IDN</c:v>
                </c:pt>
                <c:pt idx="15">
                  <c:v>GRC</c:v>
                </c:pt>
                <c:pt idx="16">
                  <c:v>POL</c:v>
                </c:pt>
                <c:pt idx="17">
                  <c:v>NLD</c:v>
                </c:pt>
                <c:pt idx="18">
                  <c:v>KOR</c:v>
                </c:pt>
                <c:pt idx="19">
                  <c:v>CAN</c:v>
                </c:pt>
                <c:pt idx="20">
                  <c:v>TUR</c:v>
                </c:pt>
                <c:pt idx="21">
                  <c:v>TWN</c:v>
                </c:pt>
                <c:pt idx="22">
                  <c:v>AUT</c:v>
                </c:pt>
                <c:pt idx="23">
                  <c:v>PRT</c:v>
                </c:pt>
                <c:pt idx="24">
                  <c:v>CYP</c:v>
                </c:pt>
                <c:pt idx="25">
                  <c:v>MEX</c:v>
                </c:pt>
                <c:pt idx="26">
                  <c:v>SWE</c:v>
                </c:pt>
                <c:pt idx="27">
                  <c:v>BEL</c:v>
                </c:pt>
                <c:pt idx="28">
                  <c:v>ROU</c:v>
                </c:pt>
                <c:pt idx="29">
                  <c:v>BGR</c:v>
                </c:pt>
                <c:pt idx="30">
                  <c:v>HRV</c:v>
                </c:pt>
                <c:pt idx="31">
                  <c:v>FIN</c:v>
                </c:pt>
                <c:pt idx="32">
                  <c:v>LTU</c:v>
                </c:pt>
                <c:pt idx="33">
                  <c:v>DNK</c:v>
                </c:pt>
                <c:pt idx="34">
                  <c:v>CZE</c:v>
                </c:pt>
                <c:pt idx="35">
                  <c:v>HUN</c:v>
                </c:pt>
                <c:pt idx="36">
                  <c:v>LVA</c:v>
                </c:pt>
                <c:pt idx="37">
                  <c:v>NOR</c:v>
                </c:pt>
                <c:pt idx="38">
                  <c:v>SVN</c:v>
                </c:pt>
                <c:pt idx="39">
                  <c:v>SVK</c:v>
                </c:pt>
                <c:pt idx="40">
                  <c:v>IRL</c:v>
                </c:pt>
                <c:pt idx="41">
                  <c:v>EST</c:v>
                </c:pt>
                <c:pt idx="42">
                  <c:v>MLT</c:v>
                </c:pt>
                <c:pt idx="43">
                  <c:v>LUX</c:v>
                </c:pt>
              </c:strCache>
            </c:strRef>
          </c:cat>
          <c:val>
            <c:numRef>
              <c:f>Sheet2!$D$5:$D$48</c:f>
              <c:numCache>
                <c:formatCode>0.000</c:formatCode>
                <c:ptCount val="44"/>
                <c:pt idx="0">
                  <c:v>2.2497692421919915</c:v>
                </c:pt>
                <c:pt idx="1">
                  <c:v>2.5844762931737368</c:v>
                </c:pt>
                <c:pt idx="2">
                  <c:v>1.7176560064392503</c:v>
                </c:pt>
                <c:pt idx="3">
                  <c:v>1.5646987328631965</c:v>
                </c:pt>
                <c:pt idx="4">
                  <c:v>1.9705591629029102</c:v>
                </c:pt>
                <c:pt idx="5">
                  <c:v>1.7417851236092523</c:v>
                </c:pt>
                <c:pt idx="6">
                  <c:v>1.9876578497440489</c:v>
                </c:pt>
                <c:pt idx="7">
                  <c:v>1.9894369764034514</c:v>
                </c:pt>
                <c:pt idx="8">
                  <c:v>1.8778986037437704</c:v>
                </c:pt>
                <c:pt idx="9">
                  <c:v>2.1511780893008736</c:v>
                </c:pt>
                <c:pt idx="10">
                  <c:v>2.6056824884492951</c:v>
                </c:pt>
                <c:pt idx="11">
                  <c:v>2.0077437292009259</c:v>
                </c:pt>
                <c:pt idx="12">
                  <c:v>1.9373476983890447</c:v>
                </c:pt>
                <c:pt idx="13">
                  <c:v>1.9987659808223674</c:v>
                </c:pt>
                <c:pt idx="14">
                  <c:v>2.2151205178626916</c:v>
                </c:pt>
                <c:pt idx="15">
                  <c:v>2.5473436056982903</c:v>
                </c:pt>
                <c:pt idx="16">
                  <c:v>2.0320157644061019</c:v>
                </c:pt>
                <c:pt idx="17">
                  <c:v>1.6089238870647231</c:v>
                </c:pt>
                <c:pt idx="18">
                  <c:v>1.7848100096757953</c:v>
                </c:pt>
                <c:pt idx="19">
                  <c:v>1.8560914270769753</c:v>
                </c:pt>
                <c:pt idx="20">
                  <c:v>2.0879533719929397</c:v>
                </c:pt>
                <c:pt idx="21">
                  <c:v>1.9853944973873354</c:v>
                </c:pt>
                <c:pt idx="22">
                  <c:v>1.7743659560175278</c:v>
                </c:pt>
                <c:pt idx="23">
                  <c:v>2.2313019358848507</c:v>
                </c:pt>
                <c:pt idx="24">
                  <c:v>2.6522425397853322</c:v>
                </c:pt>
                <c:pt idx="25">
                  <c:v>2.2943982769656794</c:v>
                </c:pt>
                <c:pt idx="26">
                  <c:v>1.6085310356240767</c:v>
                </c:pt>
                <c:pt idx="27">
                  <c:v>1.6772846380308666</c:v>
                </c:pt>
                <c:pt idx="28">
                  <c:v>2.0893099637689216</c:v>
                </c:pt>
                <c:pt idx="29">
                  <c:v>2.1697386810657711</c:v>
                </c:pt>
                <c:pt idx="30">
                  <c:v>1.9202188412200774</c:v>
                </c:pt>
                <c:pt idx="31">
                  <c:v>1.6703657309590103</c:v>
                </c:pt>
                <c:pt idx="32">
                  <c:v>2.1866099907150813</c:v>
                </c:pt>
                <c:pt idx="33">
                  <c:v>1.5667657356578855</c:v>
                </c:pt>
                <c:pt idx="34">
                  <c:v>1.7755399559900131</c:v>
                </c:pt>
                <c:pt idx="35">
                  <c:v>1.7911470664754936</c:v>
                </c:pt>
                <c:pt idx="36">
                  <c:v>2.0493334837284816</c:v>
                </c:pt>
                <c:pt idx="37">
                  <c:v>1.5311623578208342</c:v>
                </c:pt>
                <c:pt idx="38">
                  <c:v>1.8520863606662514</c:v>
                </c:pt>
                <c:pt idx="39">
                  <c:v>2.0030071719129841</c:v>
                </c:pt>
                <c:pt idx="40">
                  <c:v>1.8470534746223777</c:v>
                </c:pt>
                <c:pt idx="41">
                  <c:v>1.7583375571651521</c:v>
                </c:pt>
                <c:pt idx="42">
                  <c:v>2.0632209748260455</c:v>
                </c:pt>
                <c:pt idx="43">
                  <c:v>1.5712242034459976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34-1E46-8046-6436DB87A053}"/>
            </c:ext>
          </c:extLst>
        </c:ser>
        <c:ser>
          <c:idx val="1"/>
          <c:order val="1"/>
          <c:tx>
            <c:strRef>
              <c:f>Sheet2!$E$4</c:f>
              <c:strCache>
                <c:ptCount val="1"/>
                <c:pt idx="0">
                  <c:v>K_incoming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Sheet2!$C$5:$C$48</c:f>
              <c:strCache>
                <c:ptCount val="44"/>
                <c:pt idx="0">
                  <c:v>RoW</c:v>
                </c:pt>
                <c:pt idx="1">
                  <c:v>USA</c:v>
                </c:pt>
                <c:pt idx="2">
                  <c:v>DEU</c:v>
                </c:pt>
                <c:pt idx="3">
                  <c:v>CHN</c:v>
                </c:pt>
                <c:pt idx="4">
                  <c:v>GBR</c:v>
                </c:pt>
                <c:pt idx="5">
                  <c:v>FRA</c:v>
                </c:pt>
                <c:pt idx="6">
                  <c:v>ITA</c:v>
                </c:pt>
                <c:pt idx="7">
                  <c:v>ESP</c:v>
                </c:pt>
                <c:pt idx="8">
                  <c:v>JPN</c:v>
                </c:pt>
                <c:pt idx="9">
                  <c:v>RUS</c:v>
                </c:pt>
                <c:pt idx="10">
                  <c:v>IND</c:v>
                </c:pt>
                <c:pt idx="11">
                  <c:v>BRA</c:v>
                </c:pt>
                <c:pt idx="12">
                  <c:v>CHE</c:v>
                </c:pt>
                <c:pt idx="13">
                  <c:v>AUS</c:v>
                </c:pt>
                <c:pt idx="14">
                  <c:v>IDN</c:v>
                </c:pt>
                <c:pt idx="15">
                  <c:v>GRC</c:v>
                </c:pt>
                <c:pt idx="16">
                  <c:v>POL</c:v>
                </c:pt>
                <c:pt idx="17">
                  <c:v>NLD</c:v>
                </c:pt>
                <c:pt idx="18">
                  <c:v>KOR</c:v>
                </c:pt>
                <c:pt idx="19">
                  <c:v>CAN</c:v>
                </c:pt>
                <c:pt idx="20">
                  <c:v>TUR</c:v>
                </c:pt>
                <c:pt idx="21">
                  <c:v>TWN</c:v>
                </c:pt>
                <c:pt idx="22">
                  <c:v>AUT</c:v>
                </c:pt>
                <c:pt idx="23">
                  <c:v>PRT</c:v>
                </c:pt>
                <c:pt idx="24">
                  <c:v>CYP</c:v>
                </c:pt>
                <c:pt idx="25">
                  <c:v>MEX</c:v>
                </c:pt>
                <c:pt idx="26">
                  <c:v>SWE</c:v>
                </c:pt>
                <c:pt idx="27">
                  <c:v>BEL</c:v>
                </c:pt>
                <c:pt idx="28">
                  <c:v>ROU</c:v>
                </c:pt>
                <c:pt idx="29">
                  <c:v>BGR</c:v>
                </c:pt>
                <c:pt idx="30">
                  <c:v>HRV</c:v>
                </c:pt>
                <c:pt idx="31">
                  <c:v>FIN</c:v>
                </c:pt>
                <c:pt idx="32">
                  <c:v>LTU</c:v>
                </c:pt>
                <c:pt idx="33">
                  <c:v>DNK</c:v>
                </c:pt>
                <c:pt idx="34">
                  <c:v>CZE</c:v>
                </c:pt>
                <c:pt idx="35">
                  <c:v>HUN</c:v>
                </c:pt>
                <c:pt idx="36">
                  <c:v>LVA</c:v>
                </c:pt>
                <c:pt idx="37">
                  <c:v>NOR</c:v>
                </c:pt>
                <c:pt idx="38">
                  <c:v>SVN</c:v>
                </c:pt>
                <c:pt idx="39">
                  <c:v>SVK</c:v>
                </c:pt>
                <c:pt idx="40">
                  <c:v>IRL</c:v>
                </c:pt>
                <c:pt idx="41">
                  <c:v>EST</c:v>
                </c:pt>
                <c:pt idx="42">
                  <c:v>MLT</c:v>
                </c:pt>
                <c:pt idx="43">
                  <c:v>LUX</c:v>
                </c:pt>
              </c:strCache>
            </c:strRef>
          </c:cat>
          <c:val>
            <c:numRef>
              <c:f>Sheet2!$E$5:$E$48</c:f>
              <c:numCache>
                <c:formatCode>0.000</c:formatCode>
                <c:ptCount val="44"/>
                <c:pt idx="0">
                  <c:v>5.1996580324209143</c:v>
                </c:pt>
                <c:pt idx="1">
                  <c:v>5.0659144289649864</c:v>
                </c:pt>
                <c:pt idx="2">
                  <c:v>3.7317617799376213</c:v>
                </c:pt>
                <c:pt idx="3">
                  <c:v>3.3973563488988034</c:v>
                </c:pt>
                <c:pt idx="4">
                  <c:v>2.8442419673970476</c:v>
                </c:pt>
                <c:pt idx="5">
                  <c:v>2.4698432319393002</c:v>
                </c:pt>
                <c:pt idx="6">
                  <c:v>2.4377226479560008</c:v>
                </c:pt>
                <c:pt idx="7">
                  <c:v>2.2540676822834707</c:v>
                </c:pt>
                <c:pt idx="8">
                  <c:v>2.2097277772349151</c:v>
                </c:pt>
                <c:pt idx="9">
                  <c:v>2.193253944950619</c:v>
                </c:pt>
                <c:pt idx="10">
                  <c:v>2.1327016863485362</c:v>
                </c:pt>
                <c:pt idx="11">
                  <c:v>1.9886946799572489</c:v>
                </c:pt>
                <c:pt idx="12">
                  <c:v>1.9385545055193856</c:v>
                </c:pt>
                <c:pt idx="13">
                  <c:v>1.8987141357844173</c:v>
                </c:pt>
                <c:pt idx="14">
                  <c:v>1.8709600693997994</c:v>
                </c:pt>
                <c:pt idx="15">
                  <c:v>1.8635497476144312</c:v>
                </c:pt>
                <c:pt idx="16">
                  <c:v>1.8475144278903153</c:v>
                </c:pt>
                <c:pt idx="17">
                  <c:v>1.7979874629272015</c:v>
                </c:pt>
                <c:pt idx="18">
                  <c:v>1.7334925434727122</c:v>
                </c:pt>
                <c:pt idx="19">
                  <c:v>1.7203196598551929</c:v>
                </c:pt>
                <c:pt idx="20">
                  <c:v>1.7004102751659169</c:v>
                </c:pt>
                <c:pt idx="21">
                  <c:v>1.6946010956448982</c:v>
                </c:pt>
                <c:pt idx="22">
                  <c:v>1.6864808171788455</c:v>
                </c:pt>
                <c:pt idx="23">
                  <c:v>1.6858515825638971</c:v>
                </c:pt>
                <c:pt idx="24">
                  <c:v>1.6461263259680061</c:v>
                </c:pt>
                <c:pt idx="25">
                  <c:v>1.6109679050912857</c:v>
                </c:pt>
                <c:pt idx="26">
                  <c:v>1.6034226836743406</c:v>
                </c:pt>
                <c:pt idx="27">
                  <c:v>1.5807679553612299</c:v>
                </c:pt>
                <c:pt idx="28">
                  <c:v>1.5666957865165987</c:v>
                </c:pt>
                <c:pt idx="29">
                  <c:v>1.5082658684432626</c:v>
                </c:pt>
                <c:pt idx="30">
                  <c:v>1.4981875049696949</c:v>
                </c:pt>
                <c:pt idx="31">
                  <c:v>1.4925301800558175</c:v>
                </c:pt>
                <c:pt idx="32">
                  <c:v>1.4897690023674075</c:v>
                </c:pt>
                <c:pt idx="33">
                  <c:v>1.4818779334611272</c:v>
                </c:pt>
                <c:pt idx="34">
                  <c:v>1.4812383410504242</c:v>
                </c:pt>
                <c:pt idx="35">
                  <c:v>1.4718890459893756</c:v>
                </c:pt>
                <c:pt idx="36">
                  <c:v>1.4653926136852597</c:v>
                </c:pt>
                <c:pt idx="37">
                  <c:v>1.4202768392320744</c:v>
                </c:pt>
                <c:pt idx="38">
                  <c:v>1.390602981504196</c:v>
                </c:pt>
                <c:pt idx="39">
                  <c:v>1.3739030625583697</c:v>
                </c:pt>
                <c:pt idx="40">
                  <c:v>1.3371583651115562</c:v>
                </c:pt>
                <c:pt idx="41">
                  <c:v>1.3349879717634681</c:v>
                </c:pt>
                <c:pt idx="42">
                  <c:v>1.2891700744439205</c:v>
                </c:pt>
                <c:pt idx="43">
                  <c:v>1.1789440181937905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34-1E46-8046-6436DB87A0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74097424"/>
        <c:axId val="1934704240"/>
      </c:barChart>
      <c:catAx>
        <c:axId val="1874097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ES"/>
          </a:p>
        </c:txPr>
        <c:crossAx val="1934704240"/>
        <c:crosses val="autoZero"/>
        <c:auto val="1"/>
        <c:lblAlgn val="ctr"/>
        <c:lblOffset val="100"/>
        <c:noMultiLvlLbl val="0"/>
      </c:catAx>
      <c:valAx>
        <c:axId val="1934704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ES"/>
          </a:p>
        </c:txPr>
        <c:crossAx val="1874097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Sheet2!$D$54</c:f>
              <c:strCache>
                <c:ptCount val="1"/>
                <c:pt idx="0">
                  <c:v>K_spillover_outgoing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Sheet2!$C$55:$C$98</c:f>
              <c:strCache>
                <c:ptCount val="44"/>
                <c:pt idx="0">
                  <c:v>RoW</c:v>
                </c:pt>
                <c:pt idx="1">
                  <c:v>USA</c:v>
                </c:pt>
                <c:pt idx="2">
                  <c:v>DEU</c:v>
                </c:pt>
                <c:pt idx="3">
                  <c:v>CHN</c:v>
                </c:pt>
                <c:pt idx="4">
                  <c:v>GBR</c:v>
                </c:pt>
                <c:pt idx="5">
                  <c:v>FRA</c:v>
                </c:pt>
                <c:pt idx="6">
                  <c:v>ITA</c:v>
                </c:pt>
                <c:pt idx="7">
                  <c:v>ESP</c:v>
                </c:pt>
                <c:pt idx="8">
                  <c:v>JPN</c:v>
                </c:pt>
                <c:pt idx="9">
                  <c:v>RUS</c:v>
                </c:pt>
                <c:pt idx="10">
                  <c:v>NLD</c:v>
                </c:pt>
                <c:pt idx="11">
                  <c:v>POL</c:v>
                </c:pt>
                <c:pt idx="12">
                  <c:v>CHE</c:v>
                </c:pt>
                <c:pt idx="13">
                  <c:v>BEL</c:v>
                </c:pt>
                <c:pt idx="14">
                  <c:v>AUT</c:v>
                </c:pt>
                <c:pt idx="15">
                  <c:v>SWE</c:v>
                </c:pt>
                <c:pt idx="16">
                  <c:v>KOR</c:v>
                </c:pt>
                <c:pt idx="17">
                  <c:v>CAN</c:v>
                </c:pt>
                <c:pt idx="18">
                  <c:v>BRA</c:v>
                </c:pt>
                <c:pt idx="19">
                  <c:v>AUS</c:v>
                </c:pt>
                <c:pt idx="20">
                  <c:v>CZE</c:v>
                </c:pt>
                <c:pt idx="21">
                  <c:v>TUR</c:v>
                </c:pt>
                <c:pt idx="22">
                  <c:v>DNK</c:v>
                </c:pt>
                <c:pt idx="23">
                  <c:v>HUN</c:v>
                </c:pt>
                <c:pt idx="24">
                  <c:v>NOR</c:v>
                </c:pt>
                <c:pt idx="25">
                  <c:v>TWN</c:v>
                </c:pt>
                <c:pt idx="26">
                  <c:v>FIN</c:v>
                </c:pt>
                <c:pt idx="27">
                  <c:v>IND</c:v>
                </c:pt>
                <c:pt idx="28">
                  <c:v>IDN</c:v>
                </c:pt>
                <c:pt idx="29">
                  <c:v>GRC</c:v>
                </c:pt>
                <c:pt idx="30">
                  <c:v>ROU</c:v>
                </c:pt>
                <c:pt idx="31">
                  <c:v>IRL</c:v>
                </c:pt>
                <c:pt idx="32">
                  <c:v>PRT</c:v>
                </c:pt>
                <c:pt idx="33">
                  <c:v>SVK</c:v>
                </c:pt>
                <c:pt idx="34">
                  <c:v>LUX</c:v>
                </c:pt>
                <c:pt idx="35">
                  <c:v>LTU</c:v>
                </c:pt>
                <c:pt idx="36">
                  <c:v>SVN</c:v>
                </c:pt>
                <c:pt idx="37">
                  <c:v>LVA</c:v>
                </c:pt>
                <c:pt idx="38">
                  <c:v>HRV</c:v>
                </c:pt>
                <c:pt idx="39">
                  <c:v>BGR</c:v>
                </c:pt>
                <c:pt idx="40">
                  <c:v>EST</c:v>
                </c:pt>
                <c:pt idx="41">
                  <c:v>MEX</c:v>
                </c:pt>
                <c:pt idx="42">
                  <c:v>CYP</c:v>
                </c:pt>
                <c:pt idx="43">
                  <c:v>MLT</c:v>
                </c:pt>
              </c:strCache>
            </c:strRef>
          </c:cat>
          <c:val>
            <c:numRef>
              <c:f>Sheet2!$D$55:$D$98</c:f>
              <c:numCache>
                <c:formatCode>0.000</c:formatCode>
                <c:ptCount val="44"/>
                <c:pt idx="0">
                  <c:v>0.63490702520183095</c:v>
                </c:pt>
                <c:pt idx="1">
                  <c:v>0.25037742608997698</c:v>
                </c:pt>
                <c:pt idx="2">
                  <c:v>0.27990121176491001</c:v>
                </c:pt>
                <c:pt idx="3">
                  <c:v>9.7807769862646707E-2</c:v>
                </c:pt>
                <c:pt idx="4">
                  <c:v>0.36295419501140003</c:v>
                </c:pt>
                <c:pt idx="5">
                  <c:v>0.28402930541687199</c:v>
                </c:pt>
                <c:pt idx="6">
                  <c:v>0.40168506712760899</c:v>
                </c:pt>
                <c:pt idx="7">
                  <c:v>0.34828156755728101</c:v>
                </c:pt>
                <c:pt idx="8">
                  <c:v>0.23536908476831001</c:v>
                </c:pt>
                <c:pt idx="9">
                  <c:v>0.490658472587924</c:v>
                </c:pt>
                <c:pt idx="10">
                  <c:v>0.33772914186784297</c:v>
                </c:pt>
                <c:pt idx="11">
                  <c:v>0.57150797945896203</c:v>
                </c:pt>
                <c:pt idx="12">
                  <c:v>0.35860931553123399</c:v>
                </c:pt>
                <c:pt idx="13">
                  <c:v>0.41297545977669597</c:v>
                </c:pt>
                <c:pt idx="14">
                  <c:v>0.374510836148707</c:v>
                </c:pt>
                <c:pt idx="15">
                  <c:v>0.27454472804670699</c:v>
                </c:pt>
                <c:pt idx="16">
                  <c:v>0.32072762486428502</c:v>
                </c:pt>
                <c:pt idx="17">
                  <c:v>0.38437484668961502</c:v>
                </c:pt>
                <c:pt idx="18">
                  <c:v>0.240287095642996</c:v>
                </c:pt>
                <c:pt idx="19">
                  <c:v>0.28370138400130701</c:v>
                </c:pt>
                <c:pt idx="20">
                  <c:v>0.47418190625874201</c:v>
                </c:pt>
                <c:pt idx="21">
                  <c:v>0.55729410960473902</c:v>
                </c:pt>
                <c:pt idx="22">
                  <c:v>0.246675454724955</c:v>
                </c:pt>
                <c:pt idx="23">
                  <c:v>0.45216578212793301</c:v>
                </c:pt>
                <c:pt idx="24">
                  <c:v>0.23836892617921401</c:v>
                </c:pt>
                <c:pt idx="25">
                  <c:v>0.41337752227048502</c:v>
                </c:pt>
                <c:pt idx="26">
                  <c:v>0.29682643902203998</c:v>
                </c:pt>
                <c:pt idx="27">
                  <c:v>0.58234041634256595</c:v>
                </c:pt>
                <c:pt idx="28">
                  <c:v>0.44559194482456199</c:v>
                </c:pt>
                <c:pt idx="29">
                  <c:v>0.77779040001050004</c:v>
                </c:pt>
                <c:pt idx="30">
                  <c:v>0.61324675928117101</c:v>
                </c:pt>
                <c:pt idx="31">
                  <c:v>0.59727320736284795</c:v>
                </c:pt>
                <c:pt idx="32">
                  <c:v>0.61250169626826001</c:v>
                </c:pt>
                <c:pt idx="33">
                  <c:v>0.69510059066975405</c:v>
                </c:pt>
                <c:pt idx="34">
                  <c:v>0.452970772589258</c:v>
                </c:pt>
                <c:pt idx="35">
                  <c:v>0.75591275464806096</c:v>
                </c:pt>
                <c:pt idx="36">
                  <c:v>0.51978346268562103</c:v>
                </c:pt>
                <c:pt idx="37">
                  <c:v>0.63618590796651198</c:v>
                </c:pt>
                <c:pt idx="38">
                  <c:v>0.472032254981257</c:v>
                </c:pt>
                <c:pt idx="39">
                  <c:v>0.71093538871225104</c:v>
                </c:pt>
                <c:pt idx="40">
                  <c:v>0.46588561006083201</c:v>
                </c:pt>
                <c:pt idx="41">
                  <c:v>0.72029852071348999</c:v>
                </c:pt>
                <c:pt idx="42">
                  <c:v>1.0340990385347499</c:v>
                </c:pt>
                <c:pt idx="43">
                  <c:v>0.78476182218374502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E3-084D-82D6-8C5A2FB338C4}"/>
            </c:ext>
          </c:extLst>
        </c:ser>
        <c:ser>
          <c:idx val="1"/>
          <c:order val="1"/>
          <c:tx>
            <c:strRef>
              <c:f>Sheet2!$E$54</c:f>
              <c:strCache>
                <c:ptCount val="1"/>
                <c:pt idx="0">
                  <c:v>K_spillover_incoming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Sheet2!$C$55:$C$98</c:f>
              <c:strCache>
                <c:ptCount val="44"/>
                <c:pt idx="0">
                  <c:v>RoW</c:v>
                </c:pt>
                <c:pt idx="1">
                  <c:v>USA</c:v>
                </c:pt>
                <c:pt idx="2">
                  <c:v>DEU</c:v>
                </c:pt>
                <c:pt idx="3">
                  <c:v>CHN</c:v>
                </c:pt>
                <c:pt idx="4">
                  <c:v>GBR</c:v>
                </c:pt>
                <c:pt idx="5">
                  <c:v>FRA</c:v>
                </c:pt>
                <c:pt idx="6">
                  <c:v>ITA</c:v>
                </c:pt>
                <c:pt idx="7">
                  <c:v>ESP</c:v>
                </c:pt>
                <c:pt idx="8">
                  <c:v>JPN</c:v>
                </c:pt>
                <c:pt idx="9">
                  <c:v>RUS</c:v>
                </c:pt>
                <c:pt idx="10">
                  <c:v>NLD</c:v>
                </c:pt>
                <c:pt idx="11">
                  <c:v>POL</c:v>
                </c:pt>
                <c:pt idx="12">
                  <c:v>CHE</c:v>
                </c:pt>
                <c:pt idx="13">
                  <c:v>BEL</c:v>
                </c:pt>
                <c:pt idx="14">
                  <c:v>AUT</c:v>
                </c:pt>
                <c:pt idx="15">
                  <c:v>SWE</c:v>
                </c:pt>
                <c:pt idx="16">
                  <c:v>KOR</c:v>
                </c:pt>
                <c:pt idx="17">
                  <c:v>CAN</c:v>
                </c:pt>
                <c:pt idx="18">
                  <c:v>BRA</c:v>
                </c:pt>
                <c:pt idx="19">
                  <c:v>AUS</c:v>
                </c:pt>
                <c:pt idx="20">
                  <c:v>CZE</c:v>
                </c:pt>
                <c:pt idx="21">
                  <c:v>TUR</c:v>
                </c:pt>
                <c:pt idx="22">
                  <c:v>DNK</c:v>
                </c:pt>
                <c:pt idx="23">
                  <c:v>HUN</c:v>
                </c:pt>
                <c:pt idx="24">
                  <c:v>NOR</c:v>
                </c:pt>
                <c:pt idx="25">
                  <c:v>TWN</c:v>
                </c:pt>
                <c:pt idx="26">
                  <c:v>FIN</c:v>
                </c:pt>
                <c:pt idx="27">
                  <c:v>IND</c:v>
                </c:pt>
                <c:pt idx="28">
                  <c:v>IDN</c:v>
                </c:pt>
                <c:pt idx="29">
                  <c:v>GRC</c:v>
                </c:pt>
                <c:pt idx="30">
                  <c:v>ROU</c:v>
                </c:pt>
                <c:pt idx="31">
                  <c:v>IRL</c:v>
                </c:pt>
                <c:pt idx="32">
                  <c:v>PRT</c:v>
                </c:pt>
                <c:pt idx="33">
                  <c:v>SVK</c:v>
                </c:pt>
                <c:pt idx="34">
                  <c:v>LUX</c:v>
                </c:pt>
                <c:pt idx="35">
                  <c:v>LTU</c:v>
                </c:pt>
                <c:pt idx="36">
                  <c:v>SVN</c:v>
                </c:pt>
                <c:pt idx="37">
                  <c:v>LVA</c:v>
                </c:pt>
                <c:pt idx="38">
                  <c:v>HRV</c:v>
                </c:pt>
                <c:pt idx="39">
                  <c:v>BGR</c:v>
                </c:pt>
                <c:pt idx="40">
                  <c:v>EST</c:v>
                </c:pt>
                <c:pt idx="41">
                  <c:v>MEX</c:v>
                </c:pt>
                <c:pt idx="42">
                  <c:v>CYP</c:v>
                </c:pt>
                <c:pt idx="43">
                  <c:v>MLT</c:v>
                </c:pt>
              </c:strCache>
            </c:strRef>
          </c:cat>
          <c:val>
            <c:numRef>
              <c:f>Sheet2!$E$55:$E$98</c:f>
              <c:numCache>
                <c:formatCode>0.000</c:formatCode>
                <c:ptCount val="44"/>
                <c:pt idx="0">
                  <c:v>3.5847958154307502</c:v>
                </c:pt>
                <c:pt idx="1">
                  <c:v>2.7318155618812301</c:v>
                </c:pt>
                <c:pt idx="2">
                  <c:v>2.2940069852632798</c:v>
                </c:pt>
                <c:pt idx="3">
                  <c:v>1.9304653858982499</c:v>
                </c:pt>
                <c:pt idx="4">
                  <c:v>1.23663699950554</c:v>
                </c:pt>
                <c:pt idx="5">
                  <c:v>1.01208741374692</c:v>
                </c:pt>
                <c:pt idx="6">
                  <c:v>0.85174986533956099</c:v>
                </c:pt>
                <c:pt idx="7">
                  <c:v>0.61291227343730004</c:v>
                </c:pt>
                <c:pt idx="8">
                  <c:v>0.56719825825945502</c:v>
                </c:pt>
                <c:pt idx="9">
                  <c:v>0.53273432823766897</c:v>
                </c:pt>
                <c:pt idx="10">
                  <c:v>0.52679271773032199</c:v>
                </c:pt>
                <c:pt idx="11">
                  <c:v>0.38700664294317499</c:v>
                </c:pt>
                <c:pt idx="12">
                  <c:v>0.35981612266157598</c:v>
                </c:pt>
                <c:pt idx="13">
                  <c:v>0.31645877710706</c:v>
                </c:pt>
                <c:pt idx="14">
                  <c:v>0.28662569731002502</c:v>
                </c:pt>
                <c:pt idx="15">
                  <c:v>0.26943637609697102</c:v>
                </c:pt>
                <c:pt idx="16">
                  <c:v>0.26941015866120199</c:v>
                </c:pt>
                <c:pt idx="17">
                  <c:v>0.248603079467833</c:v>
                </c:pt>
                <c:pt idx="18">
                  <c:v>0.22123804639931899</c:v>
                </c:pt>
                <c:pt idx="19">
                  <c:v>0.18364953896335701</c:v>
                </c:pt>
                <c:pt idx="20">
                  <c:v>0.17988029131915401</c:v>
                </c:pt>
                <c:pt idx="21">
                  <c:v>0.16975101277771701</c:v>
                </c:pt>
                <c:pt idx="22">
                  <c:v>0.16178765252819799</c:v>
                </c:pt>
                <c:pt idx="23">
                  <c:v>0.132907761641816</c:v>
                </c:pt>
                <c:pt idx="24">
                  <c:v>0.12748340759045401</c:v>
                </c:pt>
                <c:pt idx="25">
                  <c:v>0.122584120528048</c:v>
                </c:pt>
                <c:pt idx="26">
                  <c:v>0.118990888118848</c:v>
                </c:pt>
                <c:pt idx="27">
                  <c:v>0.109359614241806</c:v>
                </c:pt>
                <c:pt idx="28">
                  <c:v>0.101431496361669</c:v>
                </c:pt>
                <c:pt idx="29">
                  <c:v>9.39965419266411E-2</c:v>
                </c:pt>
                <c:pt idx="30">
                  <c:v>9.0632582028848704E-2</c:v>
                </c:pt>
                <c:pt idx="31">
                  <c:v>8.7378097852025993E-2</c:v>
                </c:pt>
                <c:pt idx="32">
                  <c:v>6.7051342947307205E-2</c:v>
                </c:pt>
                <c:pt idx="33">
                  <c:v>6.5996481315139702E-2</c:v>
                </c:pt>
                <c:pt idx="34">
                  <c:v>6.0690587337050503E-2</c:v>
                </c:pt>
                <c:pt idx="35">
                  <c:v>5.9071766300387497E-2</c:v>
                </c:pt>
                <c:pt idx="36">
                  <c:v>5.8300083523566103E-2</c:v>
                </c:pt>
                <c:pt idx="37">
                  <c:v>5.2245037923289703E-2</c:v>
                </c:pt>
                <c:pt idx="38">
                  <c:v>5.0000918730874998E-2</c:v>
                </c:pt>
                <c:pt idx="39">
                  <c:v>4.9462576089742701E-2</c:v>
                </c:pt>
                <c:pt idx="40">
                  <c:v>4.25360246591482E-2</c:v>
                </c:pt>
                <c:pt idx="41">
                  <c:v>3.6868148839095803E-2</c:v>
                </c:pt>
                <c:pt idx="42">
                  <c:v>2.7982824717426101E-2</c:v>
                </c:pt>
                <c:pt idx="43">
                  <c:v>1.07109218016206E-2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E3-084D-82D6-8C5A2FB338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0701439"/>
        <c:axId val="190436399"/>
      </c:barChart>
      <c:catAx>
        <c:axId val="1907014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ES"/>
          </a:p>
        </c:txPr>
        <c:crossAx val="190436399"/>
        <c:crosses val="autoZero"/>
        <c:auto val="1"/>
        <c:lblAlgn val="ctr"/>
        <c:lblOffset val="100"/>
        <c:noMultiLvlLbl val="0"/>
      </c:catAx>
      <c:valAx>
        <c:axId val="1904363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ES"/>
          </a:p>
        </c:txPr>
        <c:crossAx val="1907014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35000"/>
          <a:lumOff val="6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/>
    <cs:fontRef idx="minor">
      <a:schemeClr val="dk1"/>
    </cs:fontRef>
    <cs:spPr>
      <a:noFill/>
      <a:ln w="25400" cap="flat" cmpd="sng" algn="ctr">
        <a:solidFill>
          <a:schemeClr val="phClr"/>
        </a:solidFill>
        <a:miter lim="800000"/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flat" cmpd="sng" algn="ctr">
        <a:solidFill>
          <a:schemeClr val="phClr"/>
        </a:solidFill>
        <a:miter lim="800000"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1"/>
    <cs:effectRef idx="0"/>
    <cs:fontRef idx="minor">
      <a:schemeClr val="tx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0" kern="1200" cap="none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196850</xdr:colOff>
      <xdr:row>37</xdr:row>
      <xdr:rowOff>63500</xdr:rowOff>
    </xdr:from>
    <xdr:to>
      <xdr:col>14</xdr:col>
      <xdr:colOff>0</xdr:colOff>
      <xdr:row>51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331CEDE-945B-A847-8CD1-352DF4BDAC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577850</xdr:colOff>
      <xdr:row>2</xdr:row>
      <xdr:rowOff>152400</xdr:rowOff>
    </xdr:from>
    <xdr:to>
      <xdr:col>24</xdr:col>
      <xdr:colOff>0</xdr:colOff>
      <xdr:row>15</xdr:row>
      <xdr:rowOff>63500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7778879-C694-D240-AECE-08D7EFE847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514350</xdr:colOff>
      <xdr:row>42</xdr:row>
      <xdr:rowOff>82550</xdr:rowOff>
    </xdr:from>
    <xdr:to>
      <xdr:col>24</xdr:col>
      <xdr:colOff>133350</xdr:colOff>
      <xdr:row>57</xdr:row>
      <xdr:rowOff>158750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F4F1696-3F9B-C347-A599-AB0E1A2784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5</xdr:row>
      <xdr:rowOff>101600</xdr:rowOff>
    </xdr:from>
    <xdr:to>
      <xdr:col>19</xdr:col>
      <xdr:colOff>114300</xdr:colOff>
      <xdr:row>29</xdr:row>
      <xdr:rowOff>127000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31737C9-84D6-9A4D-BFCB-7611EF55F5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806450</xdr:colOff>
      <xdr:row>2</xdr:row>
      <xdr:rowOff>63500</xdr:rowOff>
    </xdr:from>
    <xdr:to>
      <xdr:col>18</xdr:col>
      <xdr:colOff>444500</xdr:colOff>
      <xdr:row>28</xdr:row>
      <xdr:rowOff>165100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B4672D0-891B-5C45-8944-13320225DC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31750</xdr:colOff>
      <xdr:row>28</xdr:row>
      <xdr:rowOff>177800</xdr:rowOff>
    </xdr:from>
    <xdr:to>
      <xdr:col>18</xdr:col>
      <xdr:colOff>419100</xdr:colOff>
      <xdr:row>52</xdr:row>
      <xdr:rowOff>165100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2220419-8299-7140-B99D-0D5AF2F90A5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D67B8-4951-D249-B7BA-5A95B0318ABB}">
  <dimension ref="A3:J67"/>
  <sheetViews>
    <sheetView topLeftCell="B1" workbookViewId="0">
      <selection activeCell="K44" sqref="K44"/>
    </sheetView>
  </sheetViews>
  <sheetFormatPr baseColWidth="10" defaultRowHeight="14" x14ac:dyDescent="0.2"/>
  <cols>
    <col min="1" max="3" width="10.83203125" style="1"/>
    <col min="4" max="4" width="22.33203125" style="1" customWidth="1"/>
    <col min="5" max="8" width="10.83203125" style="1"/>
    <col min="9" max="9" width="61.83203125" style="1" customWidth="1"/>
    <col min="10" max="16384" width="10.83203125" style="1"/>
  </cols>
  <sheetData>
    <row r="3" spans="1:10" x14ac:dyDescent="0.2">
      <c r="C3" s="2" t="s">
        <v>0</v>
      </c>
      <c r="D3" s="2" t="s">
        <v>1</v>
      </c>
      <c r="E3" s="3"/>
      <c r="F3" s="4" t="s">
        <v>2</v>
      </c>
      <c r="H3" s="10" t="s">
        <v>92</v>
      </c>
      <c r="I3" s="10" t="s">
        <v>93</v>
      </c>
      <c r="J3" s="11" t="s">
        <v>94</v>
      </c>
    </row>
    <row r="4" spans="1:10" x14ac:dyDescent="0.2">
      <c r="A4" s="1">
        <v>1</v>
      </c>
      <c r="B4" s="5" t="s">
        <v>3</v>
      </c>
      <c r="C4" s="1" t="s">
        <v>3</v>
      </c>
      <c r="D4" s="14" t="s">
        <v>4</v>
      </c>
      <c r="E4" s="15" t="s">
        <v>261</v>
      </c>
      <c r="F4" s="7">
        <f>VLOOKUP(E4,$E$61:$F$67,2,FALSE)</f>
        <v>1</v>
      </c>
      <c r="H4" s="10" t="s">
        <v>95</v>
      </c>
      <c r="I4" s="10" t="s">
        <v>96</v>
      </c>
      <c r="J4" s="11" t="s">
        <v>97</v>
      </c>
    </row>
    <row r="5" spans="1:10" x14ac:dyDescent="0.2">
      <c r="A5" s="1">
        <v>2</v>
      </c>
      <c r="B5" s="5" t="s">
        <v>5</v>
      </c>
      <c r="C5" s="1" t="s">
        <v>5</v>
      </c>
      <c r="D5" s="1" t="s">
        <v>6</v>
      </c>
      <c r="E5" s="6" t="s">
        <v>7</v>
      </c>
      <c r="F5" s="7">
        <f t="shared" ref="F5:F47" si="0">VLOOKUP(E5,$E$61:$F$67,2,FALSE)</f>
        <v>4</v>
      </c>
      <c r="H5" s="10" t="s">
        <v>98</v>
      </c>
      <c r="I5" s="10" t="s">
        <v>99</v>
      </c>
      <c r="J5" s="11" t="s">
        <v>100</v>
      </c>
    </row>
    <row r="6" spans="1:10" x14ac:dyDescent="0.2">
      <c r="A6" s="1">
        <v>3</v>
      </c>
      <c r="B6" s="5" t="s">
        <v>8</v>
      </c>
      <c r="C6" s="1" t="s">
        <v>8</v>
      </c>
      <c r="D6" s="1" t="s">
        <v>9</v>
      </c>
      <c r="E6" s="6" t="s">
        <v>7</v>
      </c>
      <c r="F6" s="7">
        <f t="shared" si="0"/>
        <v>4</v>
      </c>
      <c r="H6" s="10" t="s">
        <v>101</v>
      </c>
      <c r="I6" s="10" t="s">
        <v>102</v>
      </c>
      <c r="J6" s="11" t="s">
        <v>103</v>
      </c>
    </row>
    <row r="7" spans="1:10" x14ac:dyDescent="0.2">
      <c r="A7" s="48">
        <v>4</v>
      </c>
      <c r="B7" s="5" t="s">
        <v>10</v>
      </c>
      <c r="C7" s="1" t="s">
        <v>10</v>
      </c>
      <c r="D7" s="1" t="s">
        <v>11</v>
      </c>
      <c r="E7" s="6" t="s">
        <v>7</v>
      </c>
      <c r="F7" s="7">
        <f t="shared" si="0"/>
        <v>4</v>
      </c>
      <c r="H7" s="10" t="s">
        <v>104</v>
      </c>
      <c r="I7" s="10" t="s">
        <v>105</v>
      </c>
      <c r="J7" s="11" t="s">
        <v>106</v>
      </c>
    </row>
    <row r="8" spans="1:10" x14ac:dyDescent="0.2">
      <c r="A8" s="47">
        <v>5</v>
      </c>
      <c r="B8" s="5" t="s">
        <v>12</v>
      </c>
      <c r="C8" s="1" t="s">
        <v>12</v>
      </c>
      <c r="D8" s="14" t="s">
        <v>13</v>
      </c>
      <c r="E8" s="15" t="s">
        <v>261</v>
      </c>
      <c r="F8" s="7">
        <f t="shared" si="0"/>
        <v>1</v>
      </c>
      <c r="H8" s="10" t="s">
        <v>107</v>
      </c>
      <c r="I8" s="10" t="s">
        <v>108</v>
      </c>
      <c r="J8" s="11" t="s">
        <v>109</v>
      </c>
    </row>
    <row r="9" spans="1:10" x14ac:dyDescent="0.2">
      <c r="A9" s="1">
        <v>6</v>
      </c>
      <c r="B9" s="5" t="s">
        <v>14</v>
      </c>
      <c r="C9" s="1" t="s">
        <v>14</v>
      </c>
      <c r="D9" s="13" t="s">
        <v>15</v>
      </c>
      <c r="E9" s="12" t="s">
        <v>260</v>
      </c>
      <c r="F9" s="7">
        <f t="shared" si="0"/>
        <v>6</v>
      </c>
      <c r="H9" s="10" t="s">
        <v>110</v>
      </c>
      <c r="I9" s="10" t="s">
        <v>111</v>
      </c>
      <c r="J9" s="11" t="s">
        <v>112</v>
      </c>
    </row>
    <row r="10" spans="1:10" x14ac:dyDescent="0.2">
      <c r="A10" s="1">
        <v>7</v>
      </c>
      <c r="B10" s="5" t="s">
        <v>16</v>
      </c>
      <c r="C10" s="1" t="s">
        <v>16</v>
      </c>
      <c r="D10" s="17" t="s">
        <v>17</v>
      </c>
      <c r="E10" s="16" t="s">
        <v>263</v>
      </c>
      <c r="F10" s="7">
        <f t="shared" si="0"/>
        <v>5</v>
      </c>
      <c r="H10" s="10" t="s">
        <v>113</v>
      </c>
      <c r="I10" s="10" t="s">
        <v>114</v>
      </c>
      <c r="J10" s="11" t="s">
        <v>115</v>
      </c>
    </row>
    <row r="11" spans="1:10" x14ac:dyDescent="0.2">
      <c r="A11" s="47">
        <v>8</v>
      </c>
      <c r="B11" s="5" t="s">
        <v>18</v>
      </c>
      <c r="C11" s="1" t="s">
        <v>18</v>
      </c>
      <c r="D11" s="18" t="s">
        <v>19</v>
      </c>
      <c r="E11" s="19" t="s">
        <v>18</v>
      </c>
      <c r="F11" s="7">
        <f t="shared" si="0"/>
        <v>2</v>
      </c>
      <c r="H11" s="10" t="s">
        <v>116</v>
      </c>
      <c r="I11" s="10" t="s">
        <v>117</v>
      </c>
      <c r="J11" s="11" t="s">
        <v>118</v>
      </c>
    </row>
    <row r="12" spans="1:10" x14ac:dyDescent="0.2">
      <c r="A12" s="1">
        <v>9</v>
      </c>
      <c r="B12" s="5" t="s">
        <v>20</v>
      </c>
      <c r="C12" s="1" t="s">
        <v>20</v>
      </c>
      <c r="D12" s="1" t="s">
        <v>21</v>
      </c>
      <c r="E12" s="6" t="s">
        <v>7</v>
      </c>
      <c r="F12" s="7">
        <f t="shared" si="0"/>
        <v>4</v>
      </c>
      <c r="H12" s="10" t="s">
        <v>119</v>
      </c>
      <c r="I12" s="10" t="s">
        <v>120</v>
      </c>
      <c r="J12" s="11" t="s">
        <v>121</v>
      </c>
    </row>
    <row r="13" spans="1:10" x14ac:dyDescent="0.2">
      <c r="A13" s="1">
        <v>10</v>
      </c>
      <c r="B13" s="5" t="s">
        <v>22</v>
      </c>
      <c r="C13" s="1" t="s">
        <v>22</v>
      </c>
      <c r="D13" s="1" t="s">
        <v>23</v>
      </c>
      <c r="E13" s="6" t="s">
        <v>7</v>
      </c>
      <c r="F13" s="7">
        <f t="shared" si="0"/>
        <v>4</v>
      </c>
      <c r="H13" s="10" t="s">
        <v>122</v>
      </c>
      <c r="I13" s="10" t="s">
        <v>123</v>
      </c>
      <c r="J13" s="11" t="s">
        <v>124</v>
      </c>
    </row>
    <row r="14" spans="1:10" x14ac:dyDescent="0.2">
      <c r="A14" s="1">
        <v>11</v>
      </c>
      <c r="B14" s="5" t="s">
        <v>24</v>
      </c>
      <c r="C14" s="1" t="s">
        <v>24</v>
      </c>
      <c r="D14" s="1" t="s">
        <v>25</v>
      </c>
      <c r="E14" s="6" t="s">
        <v>7</v>
      </c>
      <c r="F14" s="7">
        <f t="shared" si="0"/>
        <v>4</v>
      </c>
      <c r="H14" s="10" t="s">
        <v>125</v>
      </c>
      <c r="I14" s="10" t="s">
        <v>126</v>
      </c>
      <c r="J14" s="11" t="s">
        <v>127</v>
      </c>
    </row>
    <row r="15" spans="1:10" x14ac:dyDescent="0.2">
      <c r="A15" s="1">
        <v>12</v>
      </c>
      <c r="B15" s="5" t="s">
        <v>26</v>
      </c>
      <c r="C15" s="1" t="s">
        <v>26</v>
      </c>
      <c r="D15" s="1" t="s">
        <v>27</v>
      </c>
      <c r="E15" s="6" t="s">
        <v>7</v>
      </c>
      <c r="F15" s="7">
        <f t="shared" si="0"/>
        <v>4</v>
      </c>
      <c r="H15" s="10" t="s">
        <v>128</v>
      </c>
      <c r="I15" s="10" t="s">
        <v>129</v>
      </c>
      <c r="J15" s="11" t="s">
        <v>130</v>
      </c>
    </row>
    <row r="16" spans="1:10" x14ac:dyDescent="0.2">
      <c r="A16" s="1">
        <v>13</v>
      </c>
      <c r="B16" s="5" t="s">
        <v>28</v>
      </c>
      <c r="C16" s="1" t="s">
        <v>28</v>
      </c>
      <c r="D16" s="1" t="s">
        <v>29</v>
      </c>
      <c r="E16" s="6" t="s">
        <v>7</v>
      </c>
      <c r="F16" s="7">
        <f t="shared" si="0"/>
        <v>4</v>
      </c>
      <c r="H16" s="10" t="s">
        <v>131</v>
      </c>
      <c r="I16" s="10" t="s">
        <v>132</v>
      </c>
      <c r="J16" s="11" t="s">
        <v>133</v>
      </c>
    </row>
    <row r="17" spans="1:10" x14ac:dyDescent="0.2">
      <c r="A17" s="1">
        <v>14</v>
      </c>
      <c r="B17" s="5" t="s">
        <v>30</v>
      </c>
      <c r="C17" s="1" t="s">
        <v>30</v>
      </c>
      <c r="D17" s="1" t="s">
        <v>31</v>
      </c>
      <c r="E17" s="6" t="s">
        <v>7</v>
      </c>
      <c r="F17" s="7">
        <f t="shared" si="0"/>
        <v>4</v>
      </c>
      <c r="H17" s="10" t="s">
        <v>134</v>
      </c>
      <c r="I17" s="10" t="s">
        <v>135</v>
      </c>
      <c r="J17" s="11" t="s">
        <v>136</v>
      </c>
    </row>
    <row r="18" spans="1:10" x14ac:dyDescent="0.2">
      <c r="A18" s="1">
        <v>15</v>
      </c>
      <c r="B18" s="5" t="s">
        <v>32</v>
      </c>
      <c r="C18" s="1" t="s">
        <v>32</v>
      </c>
      <c r="D18" s="1" t="s">
        <v>33</v>
      </c>
      <c r="E18" s="6" t="s">
        <v>7</v>
      </c>
      <c r="F18" s="7">
        <f t="shared" si="0"/>
        <v>4</v>
      </c>
      <c r="H18" s="10" t="s">
        <v>137</v>
      </c>
      <c r="I18" s="10" t="s">
        <v>138</v>
      </c>
      <c r="J18" s="11" t="s">
        <v>139</v>
      </c>
    </row>
    <row r="19" spans="1:10" x14ac:dyDescent="0.2">
      <c r="A19" s="1">
        <v>16</v>
      </c>
      <c r="B19" s="5" t="s">
        <v>34</v>
      </c>
      <c r="C19" s="1" t="s">
        <v>34</v>
      </c>
      <c r="D19" s="1" t="s">
        <v>35</v>
      </c>
      <c r="E19" s="6" t="s">
        <v>7</v>
      </c>
      <c r="F19" s="7">
        <f t="shared" si="0"/>
        <v>4</v>
      </c>
      <c r="H19" s="10" t="s">
        <v>140</v>
      </c>
      <c r="I19" s="10" t="s">
        <v>141</v>
      </c>
      <c r="J19" s="11" t="s">
        <v>142</v>
      </c>
    </row>
    <row r="20" spans="1:10" x14ac:dyDescent="0.2">
      <c r="A20" s="1">
        <v>17</v>
      </c>
      <c r="B20" s="5" t="s">
        <v>36</v>
      </c>
      <c r="C20" s="1" t="s">
        <v>36</v>
      </c>
      <c r="D20" s="17" t="s">
        <v>37</v>
      </c>
      <c r="E20" s="16" t="s">
        <v>263</v>
      </c>
      <c r="F20" s="7">
        <f t="shared" si="0"/>
        <v>5</v>
      </c>
      <c r="H20" s="10" t="s">
        <v>143</v>
      </c>
      <c r="I20" s="10" t="s">
        <v>144</v>
      </c>
      <c r="J20" s="11" t="s">
        <v>145</v>
      </c>
    </row>
    <row r="21" spans="1:10" x14ac:dyDescent="0.2">
      <c r="A21" s="1">
        <v>18</v>
      </c>
      <c r="B21" s="5" t="s">
        <v>38</v>
      </c>
      <c r="C21" s="1" t="s">
        <v>38</v>
      </c>
      <c r="D21" s="1" t="s">
        <v>39</v>
      </c>
      <c r="E21" s="6" t="s">
        <v>7</v>
      </c>
      <c r="F21" s="7">
        <f t="shared" si="0"/>
        <v>4</v>
      </c>
      <c r="H21" s="10" t="s">
        <v>146</v>
      </c>
      <c r="I21" s="10" t="s">
        <v>147</v>
      </c>
      <c r="J21" s="11" t="s">
        <v>148</v>
      </c>
    </row>
    <row r="22" spans="1:10" x14ac:dyDescent="0.2">
      <c r="A22" s="1">
        <v>19</v>
      </c>
      <c r="B22" s="5" t="s">
        <v>40</v>
      </c>
      <c r="C22" s="1" t="s">
        <v>40</v>
      </c>
      <c r="D22" s="1" t="s">
        <v>41</v>
      </c>
      <c r="E22" s="6" t="s">
        <v>7</v>
      </c>
      <c r="F22" s="7">
        <f t="shared" si="0"/>
        <v>4</v>
      </c>
      <c r="H22" s="10" t="s">
        <v>149</v>
      </c>
      <c r="I22" s="10" t="s">
        <v>150</v>
      </c>
      <c r="J22" s="11" t="s">
        <v>151</v>
      </c>
    </row>
    <row r="23" spans="1:10" x14ac:dyDescent="0.2">
      <c r="A23" s="1">
        <v>20</v>
      </c>
      <c r="B23" s="5" t="s">
        <v>42</v>
      </c>
      <c r="C23" s="1" t="s">
        <v>42</v>
      </c>
      <c r="D23" s="1" t="s">
        <v>43</v>
      </c>
      <c r="E23" s="6" t="s">
        <v>7</v>
      </c>
      <c r="F23" s="7">
        <f t="shared" si="0"/>
        <v>4</v>
      </c>
      <c r="H23" s="10" t="s">
        <v>152</v>
      </c>
      <c r="I23" s="10" t="s">
        <v>153</v>
      </c>
      <c r="J23" s="11" t="s">
        <v>154</v>
      </c>
    </row>
    <row r="24" spans="1:10" x14ac:dyDescent="0.2">
      <c r="A24" s="47">
        <v>21</v>
      </c>
      <c r="B24" s="5" t="s">
        <v>44</v>
      </c>
      <c r="C24" s="1" t="s">
        <v>44</v>
      </c>
      <c r="D24" s="14" t="s">
        <v>45</v>
      </c>
      <c r="E24" s="15" t="s">
        <v>261</v>
      </c>
      <c r="F24" s="7">
        <f t="shared" si="0"/>
        <v>1</v>
      </c>
      <c r="H24" s="10" t="s">
        <v>155</v>
      </c>
      <c r="I24" s="10" t="s">
        <v>156</v>
      </c>
      <c r="J24" s="11" t="s">
        <v>157</v>
      </c>
    </row>
    <row r="25" spans="1:10" x14ac:dyDescent="0.2">
      <c r="A25" s="47">
        <v>22</v>
      </c>
      <c r="B25" s="5" t="s">
        <v>46</v>
      </c>
      <c r="C25" s="1" t="s">
        <v>46</v>
      </c>
      <c r="D25" s="14" t="s">
        <v>47</v>
      </c>
      <c r="E25" s="15" t="s">
        <v>261</v>
      </c>
      <c r="F25" s="7">
        <f t="shared" si="0"/>
        <v>1</v>
      </c>
      <c r="H25" s="10" t="s">
        <v>158</v>
      </c>
      <c r="I25" s="10" t="s">
        <v>159</v>
      </c>
      <c r="J25" s="11" t="s">
        <v>160</v>
      </c>
    </row>
    <row r="26" spans="1:10" x14ac:dyDescent="0.2">
      <c r="A26" s="1">
        <v>23</v>
      </c>
      <c r="B26" s="5" t="s">
        <v>48</v>
      </c>
      <c r="C26" s="1" t="s">
        <v>48</v>
      </c>
      <c r="D26" s="1" t="s">
        <v>49</v>
      </c>
      <c r="E26" s="6" t="s">
        <v>7</v>
      </c>
      <c r="F26" s="7">
        <f t="shared" si="0"/>
        <v>4</v>
      </c>
      <c r="H26" s="10" t="s">
        <v>161</v>
      </c>
      <c r="I26" s="10" t="s">
        <v>162</v>
      </c>
      <c r="J26" s="11" t="s">
        <v>163</v>
      </c>
    </row>
    <row r="27" spans="1:10" x14ac:dyDescent="0.2">
      <c r="A27" s="1">
        <v>24</v>
      </c>
      <c r="B27" s="5" t="s">
        <v>50</v>
      </c>
      <c r="C27" s="1" t="s">
        <v>50</v>
      </c>
      <c r="D27" s="1" t="s">
        <v>51</v>
      </c>
      <c r="E27" s="6" t="s">
        <v>7</v>
      </c>
      <c r="F27" s="7">
        <f t="shared" si="0"/>
        <v>4</v>
      </c>
      <c r="H27" s="10" t="s">
        <v>164</v>
      </c>
      <c r="I27" s="10" t="s">
        <v>165</v>
      </c>
      <c r="J27" s="11" t="s">
        <v>166</v>
      </c>
    </row>
    <row r="28" spans="1:10" x14ac:dyDescent="0.2">
      <c r="A28" s="1">
        <v>25</v>
      </c>
      <c r="B28" s="5" t="s">
        <v>52</v>
      </c>
      <c r="C28" s="1" t="s">
        <v>52</v>
      </c>
      <c r="D28" s="20" t="s">
        <v>53</v>
      </c>
      <c r="E28" s="21" t="s">
        <v>264</v>
      </c>
      <c r="F28" s="7">
        <f t="shared" si="0"/>
        <v>3</v>
      </c>
      <c r="H28" s="10" t="s">
        <v>167</v>
      </c>
      <c r="I28" s="10" t="s">
        <v>168</v>
      </c>
      <c r="J28" s="11" t="s">
        <v>169</v>
      </c>
    </row>
    <row r="29" spans="1:10" x14ac:dyDescent="0.2">
      <c r="A29" s="1">
        <v>26</v>
      </c>
      <c r="B29" s="5" t="s">
        <v>54</v>
      </c>
      <c r="C29" s="1" t="s">
        <v>54</v>
      </c>
      <c r="D29" s="20" t="s">
        <v>55</v>
      </c>
      <c r="E29" s="21" t="s">
        <v>264</v>
      </c>
      <c r="F29" s="7">
        <f t="shared" si="0"/>
        <v>3</v>
      </c>
      <c r="H29" s="10" t="s">
        <v>170</v>
      </c>
      <c r="I29" s="10" t="s">
        <v>171</v>
      </c>
      <c r="J29" s="11" t="s">
        <v>172</v>
      </c>
    </row>
    <row r="30" spans="1:10" x14ac:dyDescent="0.2">
      <c r="A30" s="1">
        <v>27</v>
      </c>
      <c r="B30" s="5" t="s">
        <v>56</v>
      </c>
      <c r="C30" s="1" t="s">
        <v>56</v>
      </c>
      <c r="D30" s="1" t="s">
        <v>57</v>
      </c>
      <c r="E30" s="6" t="s">
        <v>7</v>
      </c>
      <c r="F30" s="7">
        <f t="shared" si="0"/>
        <v>4</v>
      </c>
      <c r="H30" s="10" t="s">
        <v>173</v>
      </c>
      <c r="I30" s="10" t="s">
        <v>174</v>
      </c>
      <c r="J30" s="11" t="s">
        <v>175</v>
      </c>
    </row>
    <row r="31" spans="1:10" x14ac:dyDescent="0.2">
      <c r="A31" s="1">
        <v>28</v>
      </c>
      <c r="B31" s="5" t="s">
        <v>58</v>
      </c>
      <c r="C31" s="1" t="s">
        <v>58</v>
      </c>
      <c r="D31" s="1" t="s">
        <v>59</v>
      </c>
      <c r="E31" s="6" t="s">
        <v>7</v>
      </c>
      <c r="F31" s="7">
        <f t="shared" si="0"/>
        <v>4</v>
      </c>
      <c r="H31" s="10" t="s">
        <v>176</v>
      </c>
      <c r="I31" s="10" t="s">
        <v>177</v>
      </c>
      <c r="J31" s="11" t="s">
        <v>178</v>
      </c>
    </row>
    <row r="32" spans="1:10" x14ac:dyDescent="0.2">
      <c r="A32" s="1">
        <v>29</v>
      </c>
      <c r="B32" s="5" t="s">
        <v>60</v>
      </c>
      <c r="C32" s="1" t="s">
        <v>60</v>
      </c>
      <c r="D32" s="1" t="s">
        <v>61</v>
      </c>
      <c r="E32" s="6" t="s">
        <v>7</v>
      </c>
      <c r="F32" s="7">
        <f t="shared" si="0"/>
        <v>4</v>
      </c>
      <c r="H32" s="10" t="s">
        <v>179</v>
      </c>
      <c r="I32" s="10" t="s">
        <v>180</v>
      </c>
      <c r="J32" s="11" t="s">
        <v>181</v>
      </c>
    </row>
    <row r="33" spans="1:10" x14ac:dyDescent="0.2">
      <c r="A33" s="47">
        <v>30</v>
      </c>
      <c r="B33" s="5" t="s">
        <v>62</v>
      </c>
      <c r="C33" s="1" t="s">
        <v>62</v>
      </c>
      <c r="D33" s="13" t="s">
        <v>63</v>
      </c>
      <c r="E33" s="12" t="s">
        <v>260</v>
      </c>
      <c r="F33" s="7">
        <f t="shared" si="0"/>
        <v>6</v>
      </c>
      <c r="H33" s="10" t="s">
        <v>182</v>
      </c>
      <c r="I33" s="10" t="s">
        <v>183</v>
      </c>
      <c r="J33" s="11" t="s">
        <v>184</v>
      </c>
    </row>
    <row r="34" spans="1:10" x14ac:dyDescent="0.2">
      <c r="A34" s="1">
        <v>31</v>
      </c>
      <c r="B34" s="5" t="s">
        <v>64</v>
      </c>
      <c r="C34" s="1" t="s">
        <v>64</v>
      </c>
      <c r="D34" s="1" t="s">
        <v>65</v>
      </c>
      <c r="E34" s="6" t="s">
        <v>7</v>
      </c>
      <c r="F34" s="7">
        <f t="shared" si="0"/>
        <v>4</v>
      </c>
      <c r="H34" s="10" t="s">
        <v>185</v>
      </c>
      <c r="I34" s="10" t="s">
        <v>186</v>
      </c>
      <c r="J34" s="11" t="s">
        <v>187</v>
      </c>
    </row>
    <row r="35" spans="1:10" x14ac:dyDescent="0.2">
      <c r="A35" s="1">
        <v>32</v>
      </c>
      <c r="B35" s="5" t="s">
        <v>66</v>
      </c>
      <c r="C35" s="1" t="s">
        <v>66</v>
      </c>
      <c r="D35" s="1" t="s">
        <v>67</v>
      </c>
      <c r="E35" s="6" t="s">
        <v>7</v>
      </c>
      <c r="F35" s="7">
        <f t="shared" si="0"/>
        <v>4</v>
      </c>
      <c r="H35" s="10" t="s">
        <v>188</v>
      </c>
      <c r="I35" s="10" t="s">
        <v>189</v>
      </c>
      <c r="J35" s="11" t="s">
        <v>190</v>
      </c>
    </row>
    <row r="36" spans="1:10" x14ac:dyDescent="0.2">
      <c r="A36" s="1">
        <v>33</v>
      </c>
      <c r="B36" s="5" t="s">
        <v>68</v>
      </c>
      <c r="C36" s="1" t="s">
        <v>68</v>
      </c>
      <c r="D36" s="17" t="s">
        <v>69</v>
      </c>
      <c r="E36" s="16" t="s">
        <v>263</v>
      </c>
      <c r="F36" s="7">
        <f t="shared" si="0"/>
        <v>5</v>
      </c>
      <c r="H36" s="10" t="s">
        <v>191</v>
      </c>
      <c r="I36" s="10" t="s">
        <v>192</v>
      </c>
      <c r="J36" s="11" t="s">
        <v>193</v>
      </c>
    </row>
    <row r="37" spans="1:10" x14ac:dyDescent="0.2">
      <c r="A37" s="1">
        <v>34</v>
      </c>
      <c r="B37" s="5" t="s">
        <v>70</v>
      </c>
      <c r="C37" s="1" t="s">
        <v>70</v>
      </c>
      <c r="D37" s="1" t="s">
        <v>71</v>
      </c>
      <c r="E37" s="6" t="s">
        <v>7</v>
      </c>
      <c r="F37" s="7">
        <f t="shared" si="0"/>
        <v>4</v>
      </c>
      <c r="H37" s="10" t="s">
        <v>194</v>
      </c>
      <c r="I37" s="10" t="s">
        <v>195</v>
      </c>
      <c r="J37" s="11" t="s">
        <v>196</v>
      </c>
    </row>
    <row r="38" spans="1:10" x14ac:dyDescent="0.2">
      <c r="A38" s="1">
        <v>35</v>
      </c>
      <c r="B38" s="5" t="s">
        <v>72</v>
      </c>
      <c r="C38" s="1" t="s">
        <v>72</v>
      </c>
      <c r="D38" s="1" t="s">
        <v>73</v>
      </c>
      <c r="E38" s="6" t="s">
        <v>7</v>
      </c>
      <c r="F38" s="7">
        <f t="shared" si="0"/>
        <v>4</v>
      </c>
      <c r="H38" s="10" t="s">
        <v>197</v>
      </c>
      <c r="I38" s="10" t="s">
        <v>198</v>
      </c>
      <c r="J38" s="11" t="s">
        <v>199</v>
      </c>
    </row>
    <row r="39" spans="1:10" x14ac:dyDescent="0.2">
      <c r="A39" s="1">
        <v>36</v>
      </c>
      <c r="B39" s="5" t="s">
        <v>74</v>
      </c>
      <c r="C39" s="1" t="s">
        <v>74</v>
      </c>
      <c r="D39" s="1" t="s">
        <v>75</v>
      </c>
      <c r="E39" s="6" t="s">
        <v>7</v>
      </c>
      <c r="F39" s="7">
        <f t="shared" si="0"/>
        <v>4</v>
      </c>
      <c r="H39" s="10" t="s">
        <v>200</v>
      </c>
      <c r="I39" s="10" t="s">
        <v>201</v>
      </c>
      <c r="J39" s="11" t="s">
        <v>202</v>
      </c>
    </row>
    <row r="40" spans="1:10" x14ac:dyDescent="0.2">
      <c r="A40" s="48">
        <v>37</v>
      </c>
      <c r="B40" s="5" t="s">
        <v>76</v>
      </c>
      <c r="C40" s="1" t="s">
        <v>76</v>
      </c>
      <c r="D40" s="14" t="s">
        <v>77</v>
      </c>
      <c r="E40" s="15" t="s">
        <v>261</v>
      </c>
      <c r="F40" s="7">
        <f t="shared" si="0"/>
        <v>1</v>
      </c>
      <c r="H40" s="10" t="s">
        <v>203</v>
      </c>
      <c r="I40" s="10" t="s">
        <v>204</v>
      </c>
      <c r="J40" s="11" t="s">
        <v>205</v>
      </c>
    </row>
    <row r="41" spans="1:10" x14ac:dyDescent="0.2">
      <c r="A41" s="1">
        <v>38</v>
      </c>
      <c r="B41" s="5" t="s">
        <v>78</v>
      </c>
      <c r="C41" s="1" t="s">
        <v>78</v>
      </c>
      <c r="D41" s="1" t="s">
        <v>79</v>
      </c>
      <c r="E41" s="6" t="s">
        <v>7</v>
      </c>
      <c r="F41" s="7">
        <f t="shared" si="0"/>
        <v>4</v>
      </c>
      <c r="H41" s="10" t="s">
        <v>206</v>
      </c>
      <c r="I41" s="10" t="s">
        <v>207</v>
      </c>
      <c r="J41" s="11" t="s">
        <v>208</v>
      </c>
    </row>
    <row r="42" spans="1:10" x14ac:dyDescent="0.2">
      <c r="A42" s="1">
        <v>39</v>
      </c>
      <c r="B42" s="5" t="s">
        <v>80</v>
      </c>
      <c r="C42" s="1" t="s">
        <v>80</v>
      </c>
      <c r="D42" s="1" t="s">
        <v>81</v>
      </c>
      <c r="E42" s="6" t="s">
        <v>7</v>
      </c>
      <c r="F42" s="7">
        <f t="shared" si="0"/>
        <v>4</v>
      </c>
      <c r="H42" s="10" t="s">
        <v>209</v>
      </c>
      <c r="I42" s="10" t="s">
        <v>210</v>
      </c>
      <c r="J42" s="11" t="s">
        <v>211</v>
      </c>
    </row>
    <row r="43" spans="1:10" x14ac:dyDescent="0.2">
      <c r="A43" s="1">
        <v>40</v>
      </c>
      <c r="B43" s="5" t="s">
        <v>82</v>
      </c>
      <c r="C43" s="1" t="s">
        <v>82</v>
      </c>
      <c r="D43" s="1" t="s">
        <v>83</v>
      </c>
      <c r="E43" s="6" t="s">
        <v>7</v>
      </c>
      <c r="F43" s="7">
        <f t="shared" si="0"/>
        <v>4</v>
      </c>
      <c r="H43" s="10" t="s">
        <v>212</v>
      </c>
      <c r="I43" s="10" t="s">
        <v>213</v>
      </c>
      <c r="J43" s="11" t="s">
        <v>214</v>
      </c>
    </row>
    <row r="44" spans="1:10" x14ac:dyDescent="0.2">
      <c r="A44" s="1">
        <v>41</v>
      </c>
      <c r="B44" s="5" t="s">
        <v>84</v>
      </c>
      <c r="C44" s="1" t="s">
        <v>84</v>
      </c>
      <c r="D44" s="14" t="s">
        <v>85</v>
      </c>
      <c r="E44" s="15" t="s">
        <v>261</v>
      </c>
      <c r="F44" s="7">
        <f t="shared" si="0"/>
        <v>1</v>
      </c>
      <c r="H44" s="10" t="s">
        <v>215</v>
      </c>
      <c r="I44" s="10" t="s">
        <v>216</v>
      </c>
      <c r="J44" s="11" t="s">
        <v>217</v>
      </c>
    </row>
    <row r="45" spans="1:10" x14ac:dyDescent="0.2">
      <c r="A45" s="1">
        <v>42</v>
      </c>
      <c r="B45" s="5" t="s">
        <v>86</v>
      </c>
      <c r="C45" s="1" t="s">
        <v>86</v>
      </c>
      <c r="D45" s="20" t="s">
        <v>87</v>
      </c>
      <c r="E45" s="21" t="s">
        <v>264</v>
      </c>
      <c r="F45" s="7">
        <f t="shared" si="0"/>
        <v>3</v>
      </c>
      <c r="H45" s="10" t="s">
        <v>218</v>
      </c>
      <c r="I45" s="10" t="s">
        <v>219</v>
      </c>
      <c r="J45" s="11" t="s">
        <v>220</v>
      </c>
    </row>
    <row r="46" spans="1:10" x14ac:dyDescent="0.2">
      <c r="A46" s="1">
        <v>43</v>
      </c>
      <c r="B46" s="5" t="s">
        <v>88</v>
      </c>
      <c r="C46" s="1" t="s">
        <v>88</v>
      </c>
      <c r="D46" s="13" t="s">
        <v>89</v>
      </c>
      <c r="E46" s="12" t="s">
        <v>260</v>
      </c>
      <c r="F46" s="7">
        <f t="shared" si="0"/>
        <v>6</v>
      </c>
      <c r="H46" s="10" t="s">
        <v>221</v>
      </c>
      <c r="I46" s="10" t="s">
        <v>222</v>
      </c>
      <c r="J46" s="11" t="s">
        <v>223</v>
      </c>
    </row>
    <row r="47" spans="1:10" x14ac:dyDescent="0.2">
      <c r="A47" s="1">
        <v>44</v>
      </c>
      <c r="B47" s="5" t="s">
        <v>90</v>
      </c>
      <c r="C47" s="1" t="s">
        <v>262</v>
      </c>
      <c r="D47" s="1" t="s">
        <v>91</v>
      </c>
      <c r="E47" s="8" t="s">
        <v>262</v>
      </c>
      <c r="F47" s="9">
        <f t="shared" si="0"/>
        <v>7</v>
      </c>
      <c r="H47" s="10" t="s">
        <v>224</v>
      </c>
      <c r="I47" s="10" t="s">
        <v>225</v>
      </c>
      <c r="J47" s="11" t="s">
        <v>226</v>
      </c>
    </row>
    <row r="48" spans="1:10" x14ac:dyDescent="0.2">
      <c r="H48" s="10" t="s">
        <v>227</v>
      </c>
      <c r="I48" s="10" t="s">
        <v>228</v>
      </c>
      <c r="J48" s="11" t="s">
        <v>229</v>
      </c>
    </row>
    <row r="49" spans="5:10" x14ac:dyDescent="0.2">
      <c r="H49" s="10" t="s">
        <v>230</v>
      </c>
      <c r="I49" s="10" t="s">
        <v>231</v>
      </c>
      <c r="J49" s="11" t="s">
        <v>232</v>
      </c>
    </row>
    <row r="50" spans="5:10" x14ac:dyDescent="0.2">
      <c r="H50" s="10" t="s">
        <v>233</v>
      </c>
      <c r="I50" s="10" t="s">
        <v>234</v>
      </c>
      <c r="J50" s="11" t="s">
        <v>235</v>
      </c>
    </row>
    <row r="51" spans="5:10" x14ac:dyDescent="0.2">
      <c r="H51" s="10" t="s">
        <v>236</v>
      </c>
      <c r="I51" s="10" t="s">
        <v>237</v>
      </c>
      <c r="J51" s="11" t="s">
        <v>238</v>
      </c>
    </row>
    <row r="52" spans="5:10" x14ac:dyDescent="0.2">
      <c r="H52" s="10" t="s">
        <v>239</v>
      </c>
      <c r="I52" s="10" t="s">
        <v>240</v>
      </c>
      <c r="J52" s="11" t="s">
        <v>241</v>
      </c>
    </row>
    <row r="53" spans="5:10" x14ac:dyDescent="0.2">
      <c r="H53" s="10" t="s">
        <v>242</v>
      </c>
      <c r="I53" s="10" t="s">
        <v>243</v>
      </c>
      <c r="J53" s="11" t="s">
        <v>244</v>
      </c>
    </row>
    <row r="54" spans="5:10" x14ac:dyDescent="0.2">
      <c r="H54" s="10" t="s">
        <v>245</v>
      </c>
      <c r="I54" s="10" t="s">
        <v>246</v>
      </c>
      <c r="J54" s="11" t="s">
        <v>247</v>
      </c>
    </row>
    <row r="55" spans="5:10" x14ac:dyDescent="0.2">
      <c r="H55" s="10" t="s">
        <v>248</v>
      </c>
      <c r="I55" s="10" t="s">
        <v>249</v>
      </c>
      <c r="J55" s="11" t="s">
        <v>250</v>
      </c>
    </row>
    <row r="56" spans="5:10" x14ac:dyDescent="0.2">
      <c r="H56" s="10" t="s">
        <v>251</v>
      </c>
      <c r="I56" s="10" t="s">
        <v>252</v>
      </c>
      <c r="J56" s="11" t="s">
        <v>253</v>
      </c>
    </row>
    <row r="57" spans="5:10" x14ac:dyDescent="0.2">
      <c r="H57" s="10" t="s">
        <v>254</v>
      </c>
      <c r="I57" s="10" t="s">
        <v>255</v>
      </c>
      <c r="J57" s="11" t="s">
        <v>256</v>
      </c>
    </row>
    <row r="58" spans="5:10" x14ac:dyDescent="0.2">
      <c r="H58" s="10" t="s">
        <v>257</v>
      </c>
      <c r="I58" s="10" t="s">
        <v>258</v>
      </c>
      <c r="J58" s="11" t="s">
        <v>259</v>
      </c>
    </row>
    <row r="61" spans="5:10" x14ac:dyDescent="0.2">
      <c r="E61" s="15" t="s">
        <v>261</v>
      </c>
      <c r="F61" s="1">
        <v>1</v>
      </c>
    </row>
    <row r="62" spans="5:10" x14ac:dyDescent="0.2">
      <c r="E62" s="19" t="s">
        <v>18</v>
      </c>
      <c r="F62" s="1">
        <v>2</v>
      </c>
    </row>
    <row r="63" spans="5:10" x14ac:dyDescent="0.2">
      <c r="E63" s="21" t="s">
        <v>264</v>
      </c>
      <c r="F63" s="1">
        <v>3</v>
      </c>
    </row>
    <row r="64" spans="5:10" x14ac:dyDescent="0.2">
      <c r="E64" s="6" t="s">
        <v>7</v>
      </c>
      <c r="F64" s="1">
        <v>4</v>
      </c>
    </row>
    <row r="65" spans="5:6" x14ac:dyDescent="0.2">
      <c r="E65" s="16" t="s">
        <v>263</v>
      </c>
      <c r="F65" s="1">
        <v>5</v>
      </c>
    </row>
    <row r="66" spans="5:6" x14ac:dyDescent="0.2">
      <c r="E66" s="12" t="s">
        <v>260</v>
      </c>
      <c r="F66" s="1">
        <v>6</v>
      </c>
    </row>
    <row r="67" spans="5:6" x14ac:dyDescent="0.2">
      <c r="E67" s="6" t="s">
        <v>262</v>
      </c>
      <c r="F67" s="1">
        <v>7</v>
      </c>
    </row>
  </sheetData>
  <sortState xmlns:xlrd2="http://schemas.microsoft.com/office/spreadsheetml/2017/richdata2" ref="E62:E66">
    <sortCondition ref="E61:E6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EB7F3-629F-3C4E-875F-DFF4EB613513}">
  <sheetPr>
    <tabColor theme="7" tint="0.79998168889431442"/>
  </sheetPr>
  <dimension ref="B3:R45"/>
  <sheetViews>
    <sheetView workbookViewId="0">
      <selection activeCell="P44" sqref="P44"/>
    </sheetView>
  </sheetViews>
  <sheetFormatPr baseColWidth="10" defaultRowHeight="14" x14ac:dyDescent="0.2"/>
  <cols>
    <col min="1" max="16384" width="10.83203125" style="1"/>
  </cols>
  <sheetData>
    <row r="3" spans="2:18" x14ac:dyDescent="0.2">
      <c r="B3" s="1" t="s">
        <v>269</v>
      </c>
    </row>
    <row r="4" spans="2:18" x14ac:dyDescent="0.2">
      <c r="C4" s="36" t="s">
        <v>261</v>
      </c>
      <c r="D4" s="36" t="s">
        <v>18</v>
      </c>
      <c r="E4" s="36" t="s">
        <v>264</v>
      </c>
      <c r="F4" s="36" t="s">
        <v>7</v>
      </c>
      <c r="G4" s="36" t="s">
        <v>263</v>
      </c>
      <c r="H4" s="36" t="s">
        <v>260</v>
      </c>
      <c r="I4" s="36" t="s">
        <v>262</v>
      </c>
      <c r="J4" s="36" t="s">
        <v>261</v>
      </c>
      <c r="K4" s="36" t="s">
        <v>18</v>
      </c>
      <c r="L4" s="36" t="s">
        <v>264</v>
      </c>
      <c r="M4" s="36" t="s">
        <v>7</v>
      </c>
      <c r="N4" s="36" t="s">
        <v>263</v>
      </c>
      <c r="O4" s="36" t="s">
        <v>260</v>
      </c>
      <c r="P4" s="36" t="s">
        <v>262</v>
      </c>
    </row>
    <row r="5" spans="2:18" x14ac:dyDescent="0.2">
      <c r="B5" s="1" t="s">
        <v>261</v>
      </c>
      <c r="C5" s="22">
        <v>7230961.5535007296</v>
      </c>
      <c r="D5" s="23">
        <v>168450.54265868201</v>
      </c>
      <c r="E5" s="23">
        <v>155641.132451866</v>
      </c>
      <c r="F5" s="23">
        <v>235864.06102137201</v>
      </c>
      <c r="G5" s="23">
        <v>38003.933255663404</v>
      </c>
      <c r="H5" s="23">
        <v>94180.140408335705</v>
      </c>
      <c r="I5" s="24">
        <v>615122.15116410505</v>
      </c>
      <c r="J5" s="22">
        <v>8403476.3171964809</v>
      </c>
      <c r="K5" s="23">
        <v>22731.190232909401</v>
      </c>
      <c r="L5" s="23">
        <v>24484.264529725398</v>
      </c>
      <c r="M5" s="23">
        <v>83309.143083661795</v>
      </c>
      <c r="N5" s="23">
        <v>24344.112605550901</v>
      </c>
      <c r="O5" s="23">
        <v>53628.917425545398</v>
      </c>
      <c r="P5" s="24">
        <v>250418.63187762399</v>
      </c>
      <c r="Q5" s="32">
        <f>SUM(C5:P5)</f>
        <v>17400616.091412246</v>
      </c>
    </row>
    <row r="6" spans="2:18" x14ac:dyDescent="0.2">
      <c r="B6" s="1" t="s">
        <v>18</v>
      </c>
      <c r="C6" s="25">
        <v>119117.716570319</v>
      </c>
      <c r="D6" s="26">
        <v>19971882.298560299</v>
      </c>
      <c r="E6" s="26">
        <v>174197.21497311001</v>
      </c>
      <c r="F6" s="26">
        <v>162946.84387062999</v>
      </c>
      <c r="G6" s="26">
        <v>27473.117149459002</v>
      </c>
      <c r="H6" s="26">
        <v>177030.180920446</v>
      </c>
      <c r="I6" s="27">
        <v>551396.98791060201</v>
      </c>
      <c r="J6" s="25">
        <v>136514.02546050199</v>
      </c>
      <c r="K6" s="26">
        <v>9347755.7177429907</v>
      </c>
      <c r="L6" s="26">
        <v>144209.92485673301</v>
      </c>
      <c r="M6" s="26">
        <v>150970.86597418101</v>
      </c>
      <c r="N6" s="26">
        <v>36232.618564455901</v>
      </c>
      <c r="O6" s="26">
        <v>258246.74463687601</v>
      </c>
      <c r="P6" s="27">
        <v>487128.17404558999</v>
      </c>
      <c r="Q6" s="32">
        <f t="shared" ref="Q6:Q13" si="0">SUM(C6:P6)</f>
        <v>31745102.431236185</v>
      </c>
    </row>
    <row r="7" spans="2:18" x14ac:dyDescent="0.2">
      <c r="B7" s="1" t="s">
        <v>264</v>
      </c>
      <c r="C7" s="25">
        <v>101638.13893725599</v>
      </c>
      <c r="D7" s="26">
        <v>294442.11660654697</v>
      </c>
      <c r="E7" s="26">
        <v>5778765.5566728003</v>
      </c>
      <c r="F7" s="26">
        <v>82808.010640337001</v>
      </c>
      <c r="G7" s="26">
        <v>17341.665829771599</v>
      </c>
      <c r="H7" s="26">
        <v>170779.955177353</v>
      </c>
      <c r="I7" s="27">
        <v>382274.97649686597</v>
      </c>
      <c r="J7" s="25">
        <v>55073.523111394199</v>
      </c>
      <c r="K7" s="26">
        <v>123580.29214825601</v>
      </c>
      <c r="L7" s="26">
        <v>5833208.45004451</v>
      </c>
      <c r="M7" s="26">
        <v>49922.227136187103</v>
      </c>
      <c r="N7" s="26">
        <v>13692.308536832399</v>
      </c>
      <c r="O7" s="26">
        <v>121965.56549085899</v>
      </c>
      <c r="P7" s="27">
        <v>267725.861916708</v>
      </c>
      <c r="Q7" s="32">
        <f t="shared" si="0"/>
        <v>13293218.648745677</v>
      </c>
    </row>
    <row r="8" spans="2:18" x14ac:dyDescent="0.2">
      <c r="B8" s="1" t="s">
        <v>7</v>
      </c>
      <c r="C8" s="25">
        <v>216771.099976089</v>
      </c>
      <c r="D8" s="26">
        <v>125439.746839716</v>
      </c>
      <c r="E8" s="26">
        <v>86307.4384028973</v>
      </c>
      <c r="F8" s="26">
        <v>12784834.193756299</v>
      </c>
      <c r="G8" s="26">
        <v>380634.33253100503</v>
      </c>
      <c r="H8" s="26">
        <v>272968.79811926401</v>
      </c>
      <c r="I8" s="27">
        <v>783778.19236472598</v>
      </c>
      <c r="J8" s="25">
        <v>173727.821060349</v>
      </c>
      <c r="K8" s="26">
        <v>123856.75364046</v>
      </c>
      <c r="L8" s="26">
        <v>72472.701685364897</v>
      </c>
      <c r="M8" s="26">
        <v>12989308.2495558</v>
      </c>
      <c r="N8" s="26">
        <v>278076.70296760002</v>
      </c>
      <c r="O8" s="26">
        <v>215132.744974136</v>
      </c>
      <c r="P8" s="27">
        <v>573820.65353957901</v>
      </c>
      <c r="Q8" s="32">
        <f t="shared" si="0"/>
        <v>29077129.429413285</v>
      </c>
    </row>
    <row r="9" spans="2:18" x14ac:dyDescent="0.2">
      <c r="B9" s="1" t="s">
        <v>263</v>
      </c>
      <c r="C9" s="25">
        <v>37723.043142150098</v>
      </c>
      <c r="D9" s="26">
        <v>20655.9368585956</v>
      </c>
      <c r="E9" s="26">
        <v>25530.396713240199</v>
      </c>
      <c r="F9" s="26">
        <v>359507.638050596</v>
      </c>
      <c r="G9" s="26">
        <v>2906340.3654311202</v>
      </c>
      <c r="H9" s="26">
        <v>96361.541277408105</v>
      </c>
      <c r="I9" s="27">
        <v>253624.247986161</v>
      </c>
      <c r="J9" s="25">
        <v>31241.965808638601</v>
      </c>
      <c r="K9" s="26">
        <v>22247.5659531237</v>
      </c>
      <c r="L9" s="26">
        <v>14157.5218479292</v>
      </c>
      <c r="M9" s="26">
        <v>152001.45148401699</v>
      </c>
      <c r="N9" s="26">
        <v>3389703.29974784</v>
      </c>
      <c r="O9" s="26">
        <v>59142.780492239697</v>
      </c>
      <c r="P9" s="27">
        <v>148969.640545242</v>
      </c>
      <c r="Q9" s="32">
        <f t="shared" si="0"/>
        <v>7517207.3953383025</v>
      </c>
    </row>
    <row r="10" spans="2:18" x14ac:dyDescent="0.2">
      <c r="B10" s="1" t="s">
        <v>260</v>
      </c>
      <c r="C10" s="25">
        <v>82540.928116935</v>
      </c>
      <c r="D10" s="26">
        <v>84315.098330063804</v>
      </c>
      <c r="E10" s="26">
        <v>104705.41334705301</v>
      </c>
      <c r="F10" s="26">
        <v>316403.28479543701</v>
      </c>
      <c r="G10" s="26">
        <v>68063.394887424802</v>
      </c>
      <c r="H10" s="26">
        <v>14748262.633708401</v>
      </c>
      <c r="I10" s="27">
        <v>468432.43951536802</v>
      </c>
      <c r="J10" s="25">
        <v>44542.815542942102</v>
      </c>
      <c r="K10" s="26">
        <v>52946.827792117198</v>
      </c>
      <c r="L10" s="26">
        <v>48031.183378194502</v>
      </c>
      <c r="M10" s="26">
        <v>109474.093060698</v>
      </c>
      <c r="N10" s="26">
        <v>46316.400185284001</v>
      </c>
      <c r="O10" s="26">
        <v>19862995.4925186</v>
      </c>
      <c r="P10" s="27">
        <v>316657.37361540401</v>
      </c>
      <c r="Q10" s="32">
        <f t="shared" si="0"/>
        <v>36353687.378793925</v>
      </c>
    </row>
    <row r="11" spans="2:18" x14ac:dyDescent="0.2">
      <c r="B11" s="1" t="s">
        <v>262</v>
      </c>
      <c r="C11" s="28">
        <v>502280.44198262203</v>
      </c>
      <c r="D11" s="29">
        <v>681196.07229301601</v>
      </c>
      <c r="E11" s="29">
        <v>578877.10349216405</v>
      </c>
      <c r="F11" s="29">
        <v>596316.38295950205</v>
      </c>
      <c r="G11" s="29">
        <v>97825.627962019804</v>
      </c>
      <c r="H11" s="29">
        <v>452873.13622067199</v>
      </c>
      <c r="I11" s="30">
        <v>11867083.998237399</v>
      </c>
      <c r="J11" s="28">
        <v>174523.98493952499</v>
      </c>
      <c r="K11" s="29">
        <v>122974.861398586</v>
      </c>
      <c r="L11" s="29">
        <v>112598.426469135</v>
      </c>
      <c r="M11" s="29">
        <v>226365.95261137799</v>
      </c>
      <c r="N11" s="29">
        <v>62236.947500510803</v>
      </c>
      <c r="O11" s="29">
        <v>225080.24652211799</v>
      </c>
      <c r="P11" s="30">
        <v>9910003.4040369708</v>
      </c>
      <c r="Q11" s="32">
        <f t="shared" si="0"/>
        <v>25610236.586625613</v>
      </c>
    </row>
    <row r="12" spans="2:18" x14ac:dyDescent="0.2">
      <c r="B12" s="1" t="s">
        <v>267</v>
      </c>
      <c r="C12" s="33">
        <v>85631.364475614304</v>
      </c>
      <c r="D12" s="34">
        <v>114736.79454040399</v>
      </c>
      <c r="E12" s="34">
        <v>107820.773648777</v>
      </c>
      <c r="F12" s="34">
        <v>202507.84651758301</v>
      </c>
      <c r="G12" s="34">
        <v>33756.605119752203</v>
      </c>
      <c r="H12" s="34">
        <v>108916.521004801</v>
      </c>
      <c r="I12" s="34">
        <v>0</v>
      </c>
      <c r="J12" s="33">
        <v>39840.9724121092</v>
      </c>
      <c r="K12" s="34">
        <v>33510.256320311797</v>
      </c>
      <c r="L12" s="34">
        <v>32320.596681026102</v>
      </c>
      <c r="M12" s="34">
        <v>106071.891011564</v>
      </c>
      <c r="N12" s="34">
        <v>27762.023605194401</v>
      </c>
      <c r="O12" s="34">
        <v>82085.689344946499</v>
      </c>
      <c r="P12" s="35">
        <v>0</v>
      </c>
      <c r="Q12" s="32">
        <f t="shared" si="0"/>
        <v>974961.33468208369</v>
      </c>
    </row>
    <row r="13" spans="2:18" x14ac:dyDescent="0.2">
      <c r="B13" s="1" t="s">
        <v>265</v>
      </c>
      <c r="C13" s="25">
        <v>396877.35168584902</v>
      </c>
      <c r="D13" s="26">
        <v>0</v>
      </c>
      <c r="E13" s="26">
        <v>45470.296063233502</v>
      </c>
      <c r="F13" s="26">
        <v>411544.62063403602</v>
      </c>
      <c r="G13" s="26">
        <v>152007.44885933699</v>
      </c>
      <c r="H13" s="26">
        <v>-19028.294119632901</v>
      </c>
      <c r="I13" s="26">
        <v>0</v>
      </c>
      <c r="J13" s="25">
        <v>494428.18697533</v>
      </c>
      <c r="K13" s="26">
        <v>0</v>
      </c>
      <c r="L13" s="26">
        <v>93869.112469075204</v>
      </c>
      <c r="M13" s="26">
        <v>1181338.44952536</v>
      </c>
      <c r="N13" s="26">
        <v>228809.276232801</v>
      </c>
      <c r="O13" s="26">
        <v>195730.149209453</v>
      </c>
      <c r="P13" s="27">
        <v>0</v>
      </c>
      <c r="Q13" s="32">
        <f t="shared" si="0"/>
        <v>3181046.5975348414</v>
      </c>
    </row>
    <row r="14" spans="2:18" x14ac:dyDescent="0.2">
      <c r="B14" s="1" t="s">
        <v>266</v>
      </c>
      <c r="C14" s="28">
        <v>8627074.4530246798</v>
      </c>
      <c r="D14" s="29">
        <v>10283983.8245489</v>
      </c>
      <c r="E14" s="29">
        <v>6235903.3229805399</v>
      </c>
      <c r="F14" s="29">
        <v>13924396.5471675</v>
      </c>
      <c r="G14" s="29">
        <v>3795760.9043127499</v>
      </c>
      <c r="H14" s="29">
        <v>20251342.7660769</v>
      </c>
      <c r="I14" s="29">
        <v>10688523.5929504</v>
      </c>
      <c r="J14" s="28"/>
      <c r="K14" s="29"/>
      <c r="L14" s="29"/>
      <c r="M14" s="29"/>
      <c r="N14" s="29"/>
      <c r="O14" s="29"/>
      <c r="P14" s="30"/>
      <c r="Q14" s="32">
        <f>SUM(C14:P14)</f>
        <v>73806985.411061674</v>
      </c>
    </row>
    <row r="15" spans="2:18" x14ac:dyDescent="0.2">
      <c r="C15" s="32">
        <f>SUM(C5:C14)</f>
        <v>17400616.091412246</v>
      </c>
      <c r="D15" s="32">
        <f t="shared" ref="D15:P15" si="1">SUM(D5:D14)</f>
        <v>31745102.43123623</v>
      </c>
      <c r="E15" s="32">
        <f t="shared" si="1"/>
        <v>13293218.648745682</v>
      </c>
      <c r="F15" s="32">
        <f t="shared" si="1"/>
        <v>29077129.429413293</v>
      </c>
      <c r="G15" s="32">
        <f t="shared" si="1"/>
        <v>7517207.3953383025</v>
      </c>
      <c r="H15" s="32">
        <f t="shared" si="1"/>
        <v>36353687.378793947</v>
      </c>
      <c r="I15" s="32">
        <f t="shared" si="1"/>
        <v>25610236.586625628</v>
      </c>
      <c r="J15" s="32">
        <f t="shared" si="1"/>
        <v>9553369.6125072706</v>
      </c>
      <c r="K15" s="32">
        <f t="shared" si="1"/>
        <v>9849603.4652287569</v>
      </c>
      <c r="L15" s="32">
        <f t="shared" si="1"/>
        <v>6375352.1819616929</v>
      </c>
      <c r="M15" s="32">
        <f t="shared" si="1"/>
        <v>15048762.323442847</v>
      </c>
      <c r="N15" s="32">
        <f t="shared" si="1"/>
        <v>4107173.6899460694</v>
      </c>
      <c r="O15" s="32">
        <f t="shared" si="1"/>
        <v>21074008.330614775</v>
      </c>
      <c r="P15" s="32">
        <f t="shared" si="1"/>
        <v>11954723.739577118</v>
      </c>
      <c r="R15" s="32"/>
    </row>
    <row r="17" spans="2:17" x14ac:dyDescent="0.2">
      <c r="B17" s="1" t="s">
        <v>268</v>
      </c>
      <c r="C17" s="32">
        <v>9518379.9916858599</v>
      </c>
      <c r="D17" s="32">
        <v>10283983.8245489</v>
      </c>
      <c r="E17" s="32">
        <v>6375242.7315128502</v>
      </c>
      <c r="F17" s="32">
        <v>15517279.6173269</v>
      </c>
      <c r="G17" s="32">
        <v>4176577.6294048801</v>
      </c>
      <c r="H17" s="32">
        <v>20428044.621166699</v>
      </c>
      <c r="I17" s="32">
        <v>10688523.5929504</v>
      </c>
      <c r="J17" s="32">
        <f>SUM(C17:I17)</f>
        <v>76988032.008596495</v>
      </c>
    </row>
    <row r="18" spans="2:17" x14ac:dyDescent="0.2">
      <c r="C18" s="37">
        <f>C17/$J$17</f>
        <v>0.12363454089361625</v>
      </c>
      <c r="D18" s="37">
        <f t="shared" ref="D18:J18" si="2">D17/$J$17</f>
        <v>0.13357899346486204</v>
      </c>
      <c r="E18" s="37">
        <f t="shared" si="2"/>
        <v>8.2808230905304731E-2</v>
      </c>
      <c r="F18" s="37">
        <f t="shared" si="2"/>
        <v>0.20155443920938568</v>
      </c>
      <c r="G18" s="37">
        <f t="shared" si="2"/>
        <v>5.4249699861642429E-2</v>
      </c>
      <c r="H18" s="37">
        <f t="shared" si="2"/>
        <v>0.26534052226306681</v>
      </c>
      <c r="I18" s="37">
        <f t="shared" si="2"/>
        <v>0.13883357340212202</v>
      </c>
      <c r="J18" s="37">
        <f t="shared" si="2"/>
        <v>1</v>
      </c>
    </row>
    <row r="19" spans="2:17" x14ac:dyDescent="0.2">
      <c r="C19" s="37">
        <f>(C12+J12)/C17</f>
        <v>1.3182110505918172E-2</v>
      </c>
      <c r="D19" s="37">
        <f t="shared" ref="D19:I19" si="3">(D12+K12)/D17</f>
        <v>1.441533294780523E-2</v>
      </c>
      <c r="E19" s="37">
        <f t="shared" si="3"/>
        <v>2.1982123070715995E-2</v>
      </c>
      <c r="F19" s="37">
        <f t="shared" si="3"/>
        <v>1.9886200747750965E-2</v>
      </c>
      <c r="G19" s="37">
        <f t="shared" si="3"/>
        <v>1.4729435002435806E-2</v>
      </c>
      <c r="H19" s="37">
        <f t="shared" si="3"/>
        <v>9.3499996642771605E-3</v>
      </c>
      <c r="I19" s="37">
        <f t="shared" si="3"/>
        <v>0</v>
      </c>
    </row>
    <row r="20" spans="2:17" x14ac:dyDescent="0.2">
      <c r="C20" s="37"/>
      <c r="D20" s="37"/>
      <c r="E20" s="37"/>
      <c r="F20" s="37"/>
      <c r="G20" s="37"/>
      <c r="H20" s="37"/>
      <c r="I20" s="37"/>
    </row>
    <row r="21" spans="2:17" x14ac:dyDescent="0.2">
      <c r="B21" s="31" t="s">
        <v>270</v>
      </c>
    </row>
    <row r="22" spans="2:17" x14ac:dyDescent="0.2">
      <c r="C22" s="163" t="s">
        <v>271</v>
      </c>
      <c r="D22" s="164"/>
      <c r="E22" s="164"/>
      <c r="F22" s="164"/>
      <c r="G22" s="164"/>
      <c r="H22" s="164"/>
      <c r="I22" s="164"/>
      <c r="J22" s="163" t="s">
        <v>272</v>
      </c>
      <c r="K22" s="164"/>
      <c r="L22" s="164"/>
      <c r="M22" s="164"/>
      <c r="N22" s="164"/>
      <c r="O22" s="164"/>
      <c r="P22" s="165"/>
      <c r="Q22" s="166" t="s">
        <v>274</v>
      </c>
    </row>
    <row r="23" spans="2:17" x14ac:dyDescent="0.2">
      <c r="C23" s="38" t="s">
        <v>261</v>
      </c>
      <c r="D23" s="39" t="s">
        <v>18</v>
      </c>
      <c r="E23" s="39" t="s">
        <v>264</v>
      </c>
      <c r="F23" s="39" t="s">
        <v>7</v>
      </c>
      <c r="G23" s="39" t="s">
        <v>263</v>
      </c>
      <c r="H23" s="39" t="s">
        <v>260</v>
      </c>
      <c r="I23" s="39" t="s">
        <v>262</v>
      </c>
      <c r="J23" s="38" t="s">
        <v>261</v>
      </c>
      <c r="K23" s="39" t="s">
        <v>18</v>
      </c>
      <c r="L23" s="39" t="s">
        <v>264</v>
      </c>
      <c r="M23" s="39" t="s">
        <v>7</v>
      </c>
      <c r="N23" s="39" t="s">
        <v>263</v>
      </c>
      <c r="O23" s="39" t="s">
        <v>260</v>
      </c>
      <c r="P23" s="40" t="s">
        <v>262</v>
      </c>
      <c r="Q23" s="167"/>
    </row>
    <row r="24" spans="2:17" x14ac:dyDescent="0.2">
      <c r="B24" s="1" t="s">
        <v>261</v>
      </c>
      <c r="C24" s="22">
        <f>C5/1000</f>
        <v>7230.9615535007297</v>
      </c>
      <c r="D24" s="23">
        <f t="shared" ref="D24:P24" si="4">D5/1000</f>
        <v>168.450542658682</v>
      </c>
      <c r="E24" s="23">
        <f t="shared" si="4"/>
        <v>155.64113245186599</v>
      </c>
      <c r="F24" s="23">
        <f t="shared" si="4"/>
        <v>235.86406102137201</v>
      </c>
      <c r="G24" s="23">
        <f t="shared" si="4"/>
        <v>38.003933255663405</v>
      </c>
      <c r="H24" s="23">
        <f t="shared" si="4"/>
        <v>94.180140408335703</v>
      </c>
      <c r="I24" s="24">
        <f t="shared" si="4"/>
        <v>615.12215116410505</v>
      </c>
      <c r="J24" s="22">
        <f t="shared" si="4"/>
        <v>8403.4763171964805</v>
      </c>
      <c r="K24" s="23">
        <f t="shared" si="4"/>
        <v>22.731190232909402</v>
      </c>
      <c r="L24" s="23">
        <f t="shared" si="4"/>
        <v>24.484264529725397</v>
      </c>
      <c r="M24" s="23">
        <f t="shared" si="4"/>
        <v>83.309143083661795</v>
      </c>
      <c r="N24" s="23">
        <f t="shared" si="4"/>
        <v>24.344112605550901</v>
      </c>
      <c r="O24" s="23">
        <f t="shared" si="4"/>
        <v>53.628917425545396</v>
      </c>
      <c r="P24" s="24">
        <f t="shared" si="4"/>
        <v>250.41863187762399</v>
      </c>
      <c r="Q24" s="43">
        <f>SUM(C24:P24)</f>
        <v>17400.616091412252</v>
      </c>
    </row>
    <row r="25" spans="2:17" x14ac:dyDescent="0.2">
      <c r="B25" s="1" t="s">
        <v>18</v>
      </c>
      <c r="C25" s="25">
        <f t="shared" ref="C25:P25" si="5">C6/1000</f>
        <v>119.11771657031899</v>
      </c>
      <c r="D25" s="26">
        <f t="shared" si="5"/>
        <v>19971.8822985603</v>
      </c>
      <c r="E25" s="26">
        <f t="shared" si="5"/>
        <v>174.19721497310999</v>
      </c>
      <c r="F25" s="26">
        <f t="shared" si="5"/>
        <v>162.94684387063</v>
      </c>
      <c r="G25" s="26">
        <f t="shared" si="5"/>
        <v>27.473117149459</v>
      </c>
      <c r="H25" s="26">
        <f t="shared" si="5"/>
        <v>177.03018092044601</v>
      </c>
      <c r="I25" s="27">
        <f t="shared" si="5"/>
        <v>551.39698791060198</v>
      </c>
      <c r="J25" s="25">
        <f t="shared" si="5"/>
        <v>136.51402546050198</v>
      </c>
      <c r="K25" s="26">
        <f t="shared" si="5"/>
        <v>9347.7557177429899</v>
      </c>
      <c r="L25" s="26">
        <f t="shared" si="5"/>
        <v>144.20992485673301</v>
      </c>
      <c r="M25" s="26">
        <f t="shared" si="5"/>
        <v>150.97086597418101</v>
      </c>
      <c r="N25" s="26">
        <f t="shared" si="5"/>
        <v>36.232618564455898</v>
      </c>
      <c r="O25" s="26">
        <f t="shared" si="5"/>
        <v>258.24674463687603</v>
      </c>
      <c r="P25" s="27">
        <f t="shared" si="5"/>
        <v>487.12817404558996</v>
      </c>
      <c r="Q25" s="44">
        <f t="shared" ref="Q25:Q33" si="6">SUM(C25:P25)</f>
        <v>31745.102431236191</v>
      </c>
    </row>
    <row r="26" spans="2:17" x14ac:dyDescent="0.2">
      <c r="B26" s="1" t="s">
        <v>264</v>
      </c>
      <c r="C26" s="25">
        <f t="shared" ref="C26:P26" si="7">C7/1000</f>
        <v>101.63813893725599</v>
      </c>
      <c r="D26" s="26">
        <f t="shared" si="7"/>
        <v>294.44211660654696</v>
      </c>
      <c r="E26" s="26">
        <f t="shared" si="7"/>
        <v>5778.7655566727999</v>
      </c>
      <c r="F26" s="26">
        <f t="shared" si="7"/>
        <v>82.808010640337002</v>
      </c>
      <c r="G26" s="26">
        <f t="shared" si="7"/>
        <v>17.3416658297716</v>
      </c>
      <c r="H26" s="26">
        <f t="shared" si="7"/>
        <v>170.779955177353</v>
      </c>
      <c r="I26" s="27">
        <f t="shared" si="7"/>
        <v>382.27497649686597</v>
      </c>
      <c r="J26" s="25">
        <f t="shared" si="7"/>
        <v>55.073523111394202</v>
      </c>
      <c r="K26" s="26">
        <f t="shared" si="7"/>
        <v>123.58029214825601</v>
      </c>
      <c r="L26" s="26">
        <f t="shared" si="7"/>
        <v>5833.2084500445098</v>
      </c>
      <c r="M26" s="26">
        <f t="shared" si="7"/>
        <v>49.922227136187104</v>
      </c>
      <c r="N26" s="26">
        <f t="shared" si="7"/>
        <v>13.6923085368324</v>
      </c>
      <c r="O26" s="26">
        <f t="shared" si="7"/>
        <v>121.96556549085899</v>
      </c>
      <c r="P26" s="27">
        <f t="shared" si="7"/>
        <v>267.72586191670803</v>
      </c>
      <c r="Q26" s="44">
        <f t="shared" si="6"/>
        <v>13293.218648745677</v>
      </c>
    </row>
    <row r="27" spans="2:17" x14ac:dyDescent="0.2">
      <c r="B27" s="1" t="s">
        <v>7</v>
      </c>
      <c r="C27" s="25">
        <f t="shared" ref="C27:P27" si="8">C8/1000</f>
        <v>216.771099976089</v>
      </c>
      <c r="D27" s="26">
        <f t="shared" si="8"/>
        <v>125.43974683971599</v>
      </c>
      <c r="E27" s="26">
        <f t="shared" si="8"/>
        <v>86.307438402897304</v>
      </c>
      <c r="F27" s="26">
        <f t="shared" si="8"/>
        <v>12784.834193756298</v>
      </c>
      <c r="G27" s="26">
        <f t="shared" si="8"/>
        <v>380.63433253100504</v>
      </c>
      <c r="H27" s="26">
        <f t="shared" si="8"/>
        <v>272.96879811926402</v>
      </c>
      <c r="I27" s="27">
        <f t="shared" si="8"/>
        <v>783.77819236472601</v>
      </c>
      <c r="J27" s="25">
        <f t="shared" si="8"/>
        <v>173.72782106034899</v>
      </c>
      <c r="K27" s="26">
        <f t="shared" si="8"/>
        <v>123.85675364046</v>
      </c>
      <c r="L27" s="26">
        <f t="shared" si="8"/>
        <v>72.472701685364896</v>
      </c>
      <c r="M27" s="26">
        <f t="shared" si="8"/>
        <v>12989.308249555801</v>
      </c>
      <c r="N27" s="26">
        <f t="shared" si="8"/>
        <v>278.0767029676</v>
      </c>
      <c r="O27" s="26">
        <f t="shared" si="8"/>
        <v>215.13274497413602</v>
      </c>
      <c r="P27" s="27">
        <f t="shared" si="8"/>
        <v>573.82065353957898</v>
      </c>
      <c r="Q27" s="44">
        <f t="shared" si="6"/>
        <v>29077.129429413286</v>
      </c>
    </row>
    <row r="28" spans="2:17" x14ac:dyDescent="0.2">
      <c r="B28" s="1" t="s">
        <v>263</v>
      </c>
      <c r="C28" s="25">
        <f t="shared" ref="C28:P28" si="9">C9/1000</f>
        <v>37.723043142150097</v>
      </c>
      <c r="D28" s="26">
        <f t="shared" si="9"/>
        <v>20.655936858595599</v>
      </c>
      <c r="E28" s="26">
        <f t="shared" si="9"/>
        <v>25.530396713240201</v>
      </c>
      <c r="F28" s="26">
        <f t="shared" si="9"/>
        <v>359.50763805059597</v>
      </c>
      <c r="G28" s="26">
        <f t="shared" si="9"/>
        <v>2906.3403654311201</v>
      </c>
      <c r="H28" s="26">
        <f t="shared" si="9"/>
        <v>96.361541277408108</v>
      </c>
      <c r="I28" s="27">
        <f t="shared" si="9"/>
        <v>253.62424798616101</v>
      </c>
      <c r="J28" s="25">
        <f t="shared" si="9"/>
        <v>31.2419658086386</v>
      </c>
      <c r="K28" s="26">
        <f t="shared" si="9"/>
        <v>22.247565953123701</v>
      </c>
      <c r="L28" s="26">
        <f t="shared" si="9"/>
        <v>14.1575218479292</v>
      </c>
      <c r="M28" s="26">
        <f t="shared" si="9"/>
        <v>152.001451484017</v>
      </c>
      <c r="N28" s="26">
        <f t="shared" si="9"/>
        <v>3389.70329974784</v>
      </c>
      <c r="O28" s="26">
        <f t="shared" si="9"/>
        <v>59.142780492239694</v>
      </c>
      <c r="P28" s="27">
        <f t="shared" si="9"/>
        <v>148.96964054524199</v>
      </c>
      <c r="Q28" s="44">
        <f t="shared" si="6"/>
        <v>7517.2073953383015</v>
      </c>
    </row>
    <row r="29" spans="2:17" x14ac:dyDescent="0.2">
      <c r="B29" s="1" t="s">
        <v>260</v>
      </c>
      <c r="C29" s="25">
        <f t="shared" ref="C29:P29" si="10">C10/1000</f>
        <v>82.540928116935007</v>
      </c>
      <c r="D29" s="26">
        <f t="shared" si="10"/>
        <v>84.315098330063805</v>
      </c>
      <c r="E29" s="26">
        <f t="shared" si="10"/>
        <v>104.70541334705301</v>
      </c>
      <c r="F29" s="26">
        <f t="shared" si="10"/>
        <v>316.403284795437</v>
      </c>
      <c r="G29" s="26">
        <f t="shared" si="10"/>
        <v>68.063394887424806</v>
      </c>
      <c r="H29" s="26">
        <f t="shared" si="10"/>
        <v>14748.2626337084</v>
      </c>
      <c r="I29" s="27">
        <f t="shared" si="10"/>
        <v>468.432439515368</v>
      </c>
      <c r="J29" s="25">
        <f t="shared" si="10"/>
        <v>44.542815542942101</v>
      </c>
      <c r="K29" s="26">
        <f t="shared" si="10"/>
        <v>52.946827792117197</v>
      </c>
      <c r="L29" s="26">
        <f t="shared" si="10"/>
        <v>48.031183378194505</v>
      </c>
      <c r="M29" s="26">
        <f t="shared" si="10"/>
        <v>109.474093060698</v>
      </c>
      <c r="N29" s="26">
        <f t="shared" si="10"/>
        <v>46.316400185284003</v>
      </c>
      <c r="O29" s="26">
        <f t="shared" si="10"/>
        <v>19862.995492518599</v>
      </c>
      <c r="P29" s="27">
        <f t="shared" si="10"/>
        <v>316.65737361540403</v>
      </c>
      <c r="Q29" s="44">
        <f t="shared" si="6"/>
        <v>36353.687378793918</v>
      </c>
    </row>
    <row r="30" spans="2:17" x14ac:dyDescent="0.2">
      <c r="B30" s="1" t="s">
        <v>262</v>
      </c>
      <c r="C30" s="28">
        <f t="shared" ref="C30:P30" si="11">C11/1000</f>
        <v>502.28044198262205</v>
      </c>
      <c r="D30" s="29">
        <f t="shared" si="11"/>
        <v>681.19607229301596</v>
      </c>
      <c r="E30" s="29">
        <f t="shared" si="11"/>
        <v>578.877103492164</v>
      </c>
      <c r="F30" s="29">
        <f t="shared" si="11"/>
        <v>596.31638295950211</v>
      </c>
      <c r="G30" s="29">
        <f t="shared" si="11"/>
        <v>97.825627962019809</v>
      </c>
      <c r="H30" s="29">
        <f t="shared" si="11"/>
        <v>452.873136220672</v>
      </c>
      <c r="I30" s="30">
        <f t="shared" si="11"/>
        <v>11867.0839982374</v>
      </c>
      <c r="J30" s="28">
        <f t="shared" si="11"/>
        <v>174.52398493952498</v>
      </c>
      <c r="K30" s="29">
        <f t="shared" si="11"/>
        <v>122.974861398586</v>
      </c>
      <c r="L30" s="29">
        <f t="shared" si="11"/>
        <v>112.59842646913499</v>
      </c>
      <c r="M30" s="29">
        <f t="shared" si="11"/>
        <v>226.36595261137799</v>
      </c>
      <c r="N30" s="29">
        <f t="shared" si="11"/>
        <v>62.236947500510801</v>
      </c>
      <c r="O30" s="29">
        <f t="shared" si="11"/>
        <v>225.08024652211799</v>
      </c>
      <c r="P30" s="30">
        <f t="shared" si="11"/>
        <v>9910.0034040369701</v>
      </c>
      <c r="Q30" s="45">
        <f t="shared" si="6"/>
        <v>25610.236586625622</v>
      </c>
    </row>
    <row r="31" spans="2:17" x14ac:dyDescent="0.2">
      <c r="B31" s="1" t="s">
        <v>267</v>
      </c>
      <c r="C31" s="33">
        <f t="shared" ref="C31:P31" si="12">C12/1000</f>
        <v>85.631364475614305</v>
      </c>
      <c r="D31" s="34">
        <f t="shared" si="12"/>
        <v>114.73679454040399</v>
      </c>
      <c r="E31" s="34">
        <f t="shared" si="12"/>
        <v>107.82077364877701</v>
      </c>
      <c r="F31" s="34">
        <f t="shared" si="12"/>
        <v>202.507846517583</v>
      </c>
      <c r="G31" s="34">
        <f t="shared" si="12"/>
        <v>33.756605119752201</v>
      </c>
      <c r="H31" s="34">
        <f t="shared" si="12"/>
        <v>108.916521004801</v>
      </c>
      <c r="I31" s="34">
        <f t="shared" si="12"/>
        <v>0</v>
      </c>
      <c r="J31" s="33">
        <f t="shared" si="12"/>
        <v>39.840972412109203</v>
      </c>
      <c r="K31" s="34">
        <f t="shared" si="12"/>
        <v>33.510256320311797</v>
      </c>
      <c r="L31" s="34">
        <f t="shared" si="12"/>
        <v>32.320596681026103</v>
      </c>
      <c r="M31" s="34">
        <f t="shared" si="12"/>
        <v>106.07189101156401</v>
      </c>
      <c r="N31" s="34">
        <f t="shared" si="12"/>
        <v>27.7620236051944</v>
      </c>
      <c r="O31" s="34">
        <f t="shared" si="12"/>
        <v>82.085689344946502</v>
      </c>
      <c r="P31" s="35">
        <f t="shared" si="12"/>
        <v>0</v>
      </c>
      <c r="Q31" s="46">
        <f t="shared" si="6"/>
        <v>974.96133468208359</v>
      </c>
    </row>
    <row r="32" spans="2:17" x14ac:dyDescent="0.2">
      <c r="B32" s="1" t="s">
        <v>265</v>
      </c>
      <c r="C32" s="25">
        <f t="shared" ref="C32:P32" si="13">C13/1000</f>
        <v>396.87735168584902</v>
      </c>
      <c r="D32" s="26">
        <f t="shared" si="13"/>
        <v>0</v>
      </c>
      <c r="E32" s="26">
        <f t="shared" si="13"/>
        <v>45.470296063233505</v>
      </c>
      <c r="F32" s="26">
        <f t="shared" si="13"/>
        <v>411.54462063403605</v>
      </c>
      <c r="G32" s="26">
        <f t="shared" si="13"/>
        <v>152.00744885933699</v>
      </c>
      <c r="H32" s="26">
        <f t="shared" si="13"/>
        <v>-19.0282941196329</v>
      </c>
      <c r="I32" s="26">
        <f t="shared" si="13"/>
        <v>0</v>
      </c>
      <c r="J32" s="25">
        <f t="shared" si="13"/>
        <v>494.42818697532999</v>
      </c>
      <c r="K32" s="26">
        <f t="shared" si="13"/>
        <v>0</v>
      </c>
      <c r="L32" s="26">
        <f t="shared" si="13"/>
        <v>93.869112469075205</v>
      </c>
      <c r="M32" s="26">
        <f t="shared" si="13"/>
        <v>1181.3384495253599</v>
      </c>
      <c r="N32" s="26">
        <f t="shared" si="13"/>
        <v>228.80927623280101</v>
      </c>
      <c r="O32" s="26">
        <f t="shared" si="13"/>
        <v>195.730149209453</v>
      </c>
      <c r="P32" s="27">
        <f t="shared" si="13"/>
        <v>0</v>
      </c>
      <c r="Q32" s="43">
        <f t="shared" si="6"/>
        <v>3181.046597534842</v>
      </c>
    </row>
    <row r="33" spans="2:17" x14ac:dyDescent="0.2">
      <c r="B33" s="1" t="s">
        <v>266</v>
      </c>
      <c r="C33" s="28">
        <f t="shared" ref="C33:I33" si="14">C14/1000</f>
        <v>8627.0744530246793</v>
      </c>
      <c r="D33" s="29">
        <f t="shared" si="14"/>
        <v>10283.983824548901</v>
      </c>
      <c r="E33" s="29">
        <f t="shared" si="14"/>
        <v>6235.90332298054</v>
      </c>
      <c r="F33" s="29">
        <f t="shared" si="14"/>
        <v>13924.3965471675</v>
      </c>
      <c r="G33" s="29">
        <f t="shared" si="14"/>
        <v>3795.76090431275</v>
      </c>
      <c r="H33" s="29">
        <f t="shared" si="14"/>
        <v>20251.342766076901</v>
      </c>
      <c r="I33" s="29">
        <f t="shared" si="14"/>
        <v>10688.5235929504</v>
      </c>
      <c r="J33" s="28"/>
      <c r="K33" s="29"/>
      <c r="L33" s="29"/>
      <c r="M33" s="29"/>
      <c r="N33" s="29"/>
      <c r="O33" s="29"/>
      <c r="P33" s="30"/>
      <c r="Q33" s="45">
        <f t="shared" si="6"/>
        <v>73806.985411061672</v>
      </c>
    </row>
    <row r="34" spans="2:17" x14ac:dyDescent="0.2">
      <c r="B34" s="1" t="s">
        <v>275</v>
      </c>
      <c r="C34" s="33">
        <f>SUM(C24:C33)</f>
        <v>17400.616091412245</v>
      </c>
      <c r="D34" s="34">
        <f t="shared" ref="D34:P34" si="15">SUM(D24:D33)</f>
        <v>31745.102431236221</v>
      </c>
      <c r="E34" s="34">
        <f t="shared" si="15"/>
        <v>13293.21864874568</v>
      </c>
      <c r="F34" s="34">
        <f t="shared" si="15"/>
        <v>29077.129429413289</v>
      </c>
      <c r="G34" s="34">
        <f t="shared" si="15"/>
        <v>7517.2073953383024</v>
      </c>
      <c r="H34" s="34">
        <f t="shared" si="15"/>
        <v>36353.687378793948</v>
      </c>
      <c r="I34" s="35">
        <f t="shared" si="15"/>
        <v>25610.23658662563</v>
      </c>
      <c r="J34" s="33">
        <f t="shared" si="15"/>
        <v>9553.3696125072693</v>
      </c>
      <c r="K34" s="34">
        <f t="shared" si="15"/>
        <v>9849.6034652287544</v>
      </c>
      <c r="L34" s="34">
        <f t="shared" si="15"/>
        <v>6375.3521819616935</v>
      </c>
      <c r="M34" s="34">
        <f t="shared" si="15"/>
        <v>15048.762323442848</v>
      </c>
      <c r="N34" s="34">
        <f t="shared" si="15"/>
        <v>4107.1736899460684</v>
      </c>
      <c r="O34" s="34">
        <f t="shared" si="15"/>
        <v>21074.008330614768</v>
      </c>
      <c r="P34" s="35">
        <f t="shared" si="15"/>
        <v>11954.723739577117</v>
      </c>
      <c r="Q34" s="32"/>
    </row>
    <row r="38" spans="2:17" x14ac:dyDescent="0.2">
      <c r="B38" s="1" t="s">
        <v>273</v>
      </c>
      <c r="C38" s="1" t="s">
        <v>268</v>
      </c>
    </row>
    <row r="39" spans="2:17" x14ac:dyDescent="0.2">
      <c r="B39" s="1" t="s">
        <v>260</v>
      </c>
      <c r="C39" s="42">
        <f>D39*100</f>
        <v>26.534052226306681</v>
      </c>
      <c r="D39" s="41">
        <v>0.26534052226306681</v>
      </c>
    </row>
    <row r="40" spans="2:17" x14ac:dyDescent="0.2">
      <c r="B40" s="1" t="s">
        <v>7</v>
      </c>
      <c r="C40" s="42">
        <f t="shared" ref="C40:C45" si="16">D40*100</f>
        <v>20.155443920938566</v>
      </c>
      <c r="D40" s="41">
        <v>0.20155443920938568</v>
      </c>
    </row>
    <row r="41" spans="2:17" x14ac:dyDescent="0.2">
      <c r="B41" s="1" t="s">
        <v>262</v>
      </c>
      <c r="C41" s="42">
        <f t="shared" si="16"/>
        <v>13.883357340212202</v>
      </c>
      <c r="D41" s="41">
        <v>0.13883357340212202</v>
      </c>
    </row>
    <row r="42" spans="2:17" x14ac:dyDescent="0.2">
      <c r="B42" s="1" t="s">
        <v>18</v>
      </c>
      <c r="C42" s="42">
        <f t="shared" si="16"/>
        <v>13.357899346486205</v>
      </c>
      <c r="D42" s="41">
        <v>0.13357899346486204</v>
      </c>
    </row>
    <row r="43" spans="2:17" x14ac:dyDescent="0.2">
      <c r="B43" s="1" t="s">
        <v>261</v>
      </c>
      <c r="C43" s="42">
        <f t="shared" si="16"/>
        <v>12.363454089361625</v>
      </c>
      <c r="D43" s="41">
        <v>0.12363454089361625</v>
      </c>
    </row>
    <row r="44" spans="2:17" x14ac:dyDescent="0.2">
      <c r="B44" s="1" t="s">
        <v>264</v>
      </c>
      <c r="C44" s="42">
        <f t="shared" si="16"/>
        <v>8.2808230905304736</v>
      </c>
      <c r="D44" s="41">
        <v>8.2808230905304731E-2</v>
      </c>
    </row>
    <row r="45" spans="2:17" x14ac:dyDescent="0.2">
      <c r="B45" s="1" t="s">
        <v>263</v>
      </c>
      <c r="C45" s="42">
        <f t="shared" si="16"/>
        <v>5.4249699861642426</v>
      </c>
      <c r="D45" s="41">
        <v>5.4249699861642429E-2</v>
      </c>
    </row>
  </sheetData>
  <sortState xmlns:xlrd2="http://schemas.microsoft.com/office/spreadsheetml/2017/richdata2" ref="B39:C45">
    <sortCondition descending="1" ref="C38:C45"/>
  </sortState>
  <mergeCells count="3">
    <mergeCell ref="C22:I22"/>
    <mergeCell ref="J22:P22"/>
    <mergeCell ref="Q22:Q2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B11AD-1826-D644-A33B-D69F89831D39}">
  <sheetPr>
    <tabColor rgb="FFFF0000"/>
  </sheetPr>
  <dimension ref="B3:Y102"/>
  <sheetViews>
    <sheetView tabSelected="1" zoomScaleNormal="100" workbookViewId="0">
      <selection activeCell="M37" sqref="M37"/>
    </sheetView>
  </sheetViews>
  <sheetFormatPr baseColWidth="10" defaultRowHeight="14" x14ac:dyDescent="0.2"/>
  <cols>
    <col min="1" max="1" width="10.83203125" style="1"/>
    <col min="2" max="2" width="15.6640625" style="1" customWidth="1"/>
    <col min="3" max="4" width="11.1640625" style="1" bestFit="1" customWidth="1"/>
    <col min="5" max="5" width="11" style="1" bestFit="1" customWidth="1"/>
    <col min="6" max="7" width="11.1640625" style="1" bestFit="1" customWidth="1"/>
    <col min="8" max="8" width="11" style="1" bestFit="1" customWidth="1"/>
    <col min="9" max="9" width="11.1640625" style="1" bestFit="1" customWidth="1"/>
    <col min="10" max="16384" width="10.83203125" style="1"/>
  </cols>
  <sheetData>
    <row r="3" spans="2:18" ht="17" thickBot="1" x14ac:dyDescent="0.25">
      <c r="B3" s="58" t="s">
        <v>299</v>
      </c>
      <c r="C3" s="59"/>
      <c r="D3" s="59"/>
      <c r="E3" s="59"/>
      <c r="F3" s="59"/>
      <c r="G3" s="59"/>
      <c r="H3" s="59"/>
      <c r="I3" s="59"/>
      <c r="J3" s="59"/>
      <c r="K3" s="59"/>
    </row>
    <row r="4" spans="2:18" ht="16" customHeight="1" x14ac:dyDescent="0.2">
      <c r="B4" s="175" t="s">
        <v>292</v>
      </c>
      <c r="C4" s="170" t="s">
        <v>291</v>
      </c>
      <c r="D4" s="170"/>
      <c r="E4" s="170"/>
      <c r="F4" s="170"/>
      <c r="G4" s="170"/>
      <c r="H4" s="170"/>
      <c r="I4" s="170"/>
      <c r="J4" s="173" t="s">
        <v>295</v>
      </c>
      <c r="K4" s="168" t="s">
        <v>296</v>
      </c>
    </row>
    <row r="5" spans="2:18" ht="17" customHeight="1" thickBot="1" x14ac:dyDescent="0.25">
      <c r="B5" s="176"/>
      <c r="C5" s="60" t="s">
        <v>261</v>
      </c>
      <c r="D5" s="60" t="s">
        <v>18</v>
      </c>
      <c r="E5" s="60" t="s">
        <v>264</v>
      </c>
      <c r="F5" s="60" t="s">
        <v>7</v>
      </c>
      <c r="G5" s="60" t="s">
        <v>263</v>
      </c>
      <c r="H5" s="60" t="s">
        <v>260</v>
      </c>
      <c r="I5" s="60" t="s">
        <v>262</v>
      </c>
      <c r="J5" s="174"/>
      <c r="K5" s="181"/>
      <c r="O5" s="1" t="s">
        <v>288</v>
      </c>
      <c r="P5" s="1" t="s">
        <v>287</v>
      </c>
      <c r="Q5" s="1" t="s">
        <v>301</v>
      </c>
      <c r="R5" s="1" t="s">
        <v>302</v>
      </c>
    </row>
    <row r="6" spans="2:18" x14ac:dyDescent="0.2">
      <c r="B6" s="61" t="s">
        <v>261</v>
      </c>
      <c r="C6" s="51">
        <v>1.7680753668453499</v>
      </c>
      <c r="D6" s="51">
        <v>1.0937592162327399E-2</v>
      </c>
      <c r="E6" s="51">
        <v>2.6665082888574301E-2</v>
      </c>
      <c r="F6" s="51">
        <v>1.9980577586238901E-2</v>
      </c>
      <c r="G6" s="51">
        <v>1.9253156443439001E-2</v>
      </c>
      <c r="H6" s="51">
        <v>1.6763632852655801E-2</v>
      </c>
      <c r="I6" s="51">
        <v>6.2462484103897202E-2</v>
      </c>
      <c r="J6" s="51">
        <f>SUM(C6:I6)</f>
        <v>1.9241378928824826</v>
      </c>
      <c r="K6" s="54">
        <v>0.156062526037133</v>
      </c>
      <c r="L6" s="42">
        <f>K6/J6*100</f>
        <v>8.1107766036113595</v>
      </c>
      <c r="N6" s="116" t="s">
        <v>260</v>
      </c>
      <c r="O6" s="54">
        <v>2.4877087564084834</v>
      </c>
      <c r="P6" s="54">
        <v>2.6503842170808563</v>
      </c>
      <c r="Q6" s="54">
        <v>0.22193818086435299</v>
      </c>
      <c r="R6" s="54">
        <v>0.384613641536726</v>
      </c>
    </row>
    <row r="7" spans="2:18" x14ac:dyDescent="0.2">
      <c r="B7" s="61" t="s">
        <v>18</v>
      </c>
      <c r="C7" s="51">
        <v>6.1843270705550603E-2</v>
      </c>
      <c r="D7" s="51">
        <v>1.46689096300055</v>
      </c>
      <c r="E7" s="51">
        <v>5.00708622467586E-2</v>
      </c>
      <c r="F7" s="51">
        <v>2.9626569106633398E-2</v>
      </c>
      <c r="G7" s="51">
        <v>3.0076358846322801E-2</v>
      </c>
      <c r="H7" s="51">
        <v>4.3660345811794302E-2</v>
      </c>
      <c r="I7" s="51">
        <v>0.12012564663639901</v>
      </c>
      <c r="J7" s="51">
        <f t="shared" ref="J7:J11" si="0">SUM(C7:I7)</f>
        <v>1.8022940163540084</v>
      </c>
      <c r="K7" s="54">
        <v>0.33540305335345799</v>
      </c>
      <c r="L7" s="42">
        <f t="shared" ref="L7:L12" si="1">K7/J7*100</f>
        <v>18.609785657057731</v>
      </c>
      <c r="N7" s="116" t="s">
        <v>7</v>
      </c>
      <c r="O7" s="54">
        <v>1.7924050823786701</v>
      </c>
      <c r="P7" s="54">
        <v>2.0927138684380195</v>
      </c>
      <c r="Q7" s="54">
        <v>0.19906082836951</v>
      </c>
      <c r="R7" s="54">
        <v>0.49936961442886002</v>
      </c>
    </row>
    <row r="8" spans="2:18" x14ac:dyDescent="0.2">
      <c r="B8" s="61" t="s">
        <v>264</v>
      </c>
      <c r="C8" s="51">
        <v>2.9561565948934401E-2</v>
      </c>
      <c r="D8" s="51">
        <v>1.3052956231655101E-2</v>
      </c>
      <c r="E8" s="51">
        <v>1.6173241468236501</v>
      </c>
      <c r="F8" s="51">
        <v>1.2300664035189901E-2</v>
      </c>
      <c r="G8" s="51">
        <v>1.38081831308416E-2</v>
      </c>
      <c r="H8" s="51">
        <v>2.5608260113236601E-2</v>
      </c>
      <c r="I8" s="51">
        <v>6.9969641166381102E-2</v>
      </c>
      <c r="J8" s="51">
        <f t="shared" si="0"/>
        <v>1.7816254174498889</v>
      </c>
      <c r="K8" s="54">
        <v>0.164301270626239</v>
      </c>
      <c r="L8" s="42">
        <f t="shared" si="1"/>
        <v>9.2219873502596261</v>
      </c>
      <c r="N8" s="116" t="s">
        <v>262</v>
      </c>
      <c r="O8" s="54">
        <v>2.2497692421919919</v>
      </c>
      <c r="P8" s="54">
        <v>2.003443302897673</v>
      </c>
      <c r="Q8" s="54">
        <v>0.63490702520183095</v>
      </c>
      <c r="R8" s="54">
        <v>0.388581085907513</v>
      </c>
    </row>
    <row r="9" spans="2:18" x14ac:dyDescent="0.2">
      <c r="B9" s="61" t="s">
        <v>7</v>
      </c>
      <c r="C9" s="51">
        <v>8.0231219608139004E-2</v>
      </c>
      <c r="D9" s="51">
        <v>1.9484380313967001E-2</v>
      </c>
      <c r="E9" s="51">
        <v>3.60892994373666E-2</v>
      </c>
      <c r="F9" s="51">
        <v>1.59334425400916</v>
      </c>
      <c r="G9" s="51">
        <v>0.15139848702577899</v>
      </c>
      <c r="H9" s="51">
        <v>5.3223920955327103E-2</v>
      </c>
      <c r="I9" s="51">
        <v>0.158942307088281</v>
      </c>
      <c r="J9" s="51">
        <f t="shared" si="0"/>
        <v>2.0927138684380195</v>
      </c>
      <c r="K9" s="54">
        <v>0.49936961442886002</v>
      </c>
      <c r="L9" s="42">
        <f t="shared" si="1"/>
        <v>23.862297754139913</v>
      </c>
      <c r="N9" s="116" t="s">
        <v>261</v>
      </c>
      <c r="O9" s="54">
        <v>2.1202998628683187</v>
      </c>
      <c r="P9" s="54">
        <v>1.9241378928824826</v>
      </c>
      <c r="Q9" s="54">
        <v>0.35222449602296901</v>
      </c>
      <c r="R9" s="54">
        <v>0.156062526037133</v>
      </c>
    </row>
    <row r="10" spans="2:18" x14ac:dyDescent="0.2">
      <c r="B10" s="61" t="s">
        <v>263</v>
      </c>
      <c r="C10" s="51">
        <v>2.2450973549347199E-2</v>
      </c>
      <c r="D10" s="51">
        <v>5.45330310868751E-3</v>
      </c>
      <c r="E10" s="51">
        <v>1.1995088571834501E-2</v>
      </c>
      <c r="F10" s="51">
        <v>3.4827208501321302E-2</v>
      </c>
      <c r="G10" s="51">
        <v>1.57534788523423</v>
      </c>
      <c r="H10" s="51">
        <v>2.08720543875246E-2</v>
      </c>
      <c r="I10" s="51">
        <v>5.8131966269388602E-2</v>
      </c>
      <c r="J10" s="51">
        <f>SUM(C10:I10)</f>
        <v>1.7290784796223337</v>
      </c>
      <c r="K10" s="54">
        <v>0.15373059438810399</v>
      </c>
      <c r="L10" s="42">
        <f t="shared" si="1"/>
        <v>8.8908974462328576</v>
      </c>
      <c r="N10" s="116" t="s">
        <v>18</v>
      </c>
      <c r="O10" s="54">
        <v>1.5646987328631961</v>
      </c>
      <c r="P10" s="54">
        <v>1.8022940163540084</v>
      </c>
      <c r="Q10" s="54">
        <v>9.7807769862646304E-2</v>
      </c>
      <c r="R10" s="54">
        <v>0.33540305335345799</v>
      </c>
    </row>
    <row r="11" spans="2:18" x14ac:dyDescent="0.2">
      <c r="B11" s="61" t="s">
        <v>260</v>
      </c>
      <c r="C11" s="51">
        <v>5.3312175482442999E-2</v>
      </c>
      <c r="D11" s="51">
        <v>1.7510521732992501E-2</v>
      </c>
      <c r="E11" s="51">
        <v>4.4880224636477797E-2</v>
      </c>
      <c r="F11" s="51">
        <v>4.7830771918748002E-2</v>
      </c>
      <c r="G11" s="51">
        <v>5.5804967828579903E-2</v>
      </c>
      <c r="H11" s="51">
        <v>2.26577057554413</v>
      </c>
      <c r="I11" s="51">
        <v>0.16527497993748499</v>
      </c>
      <c r="J11" s="51">
        <f t="shared" si="0"/>
        <v>2.6503842170808563</v>
      </c>
      <c r="K11" s="54">
        <v>0.384613641536726</v>
      </c>
      <c r="L11" s="42">
        <f t="shared" si="1"/>
        <v>14.511618317752472</v>
      </c>
      <c r="N11" s="116" t="s">
        <v>264</v>
      </c>
      <c r="O11" s="54">
        <v>1.8669074398418837</v>
      </c>
      <c r="P11" s="54">
        <v>1.7816254174498889</v>
      </c>
      <c r="Q11" s="54">
        <v>0.24958329301823401</v>
      </c>
      <c r="R11" s="54">
        <v>0.164301270626239</v>
      </c>
    </row>
    <row r="12" spans="2:18" x14ac:dyDescent="0.2">
      <c r="B12" s="62" t="s">
        <v>262</v>
      </c>
      <c r="C12" s="53">
        <v>0.104825290728555</v>
      </c>
      <c r="D12" s="53">
        <v>3.13690163130168E-2</v>
      </c>
      <c r="E12" s="53">
        <v>7.9882735237221794E-2</v>
      </c>
      <c r="F12" s="53">
        <v>5.4495037221378599E-2</v>
      </c>
      <c r="G12" s="53">
        <v>5.6199039663525498E-2</v>
      </c>
      <c r="H12" s="53">
        <v>6.1809966743815101E-2</v>
      </c>
      <c r="I12" s="53">
        <v>1.6148622169901601</v>
      </c>
      <c r="J12" s="53">
        <f>SUM(C12:I12)</f>
        <v>2.003443302897673</v>
      </c>
      <c r="K12" s="53">
        <v>0.388581085907513</v>
      </c>
      <c r="L12" s="42">
        <f t="shared" si="1"/>
        <v>19.395661726263487</v>
      </c>
      <c r="N12" s="116" t="s">
        <v>263</v>
      </c>
      <c r="O12" s="54">
        <v>1.9018880781727177</v>
      </c>
      <c r="P12" s="54">
        <v>1.7290784796223337</v>
      </c>
      <c r="Q12" s="54">
        <v>0.32654019293848702</v>
      </c>
      <c r="R12" s="54">
        <v>0.15373059438810399</v>
      </c>
    </row>
    <row r="13" spans="2:18" x14ac:dyDescent="0.2">
      <c r="B13" s="61" t="s">
        <v>293</v>
      </c>
      <c r="C13" s="51">
        <f>SUM(C6:C12)</f>
        <v>2.1202998628683187</v>
      </c>
      <c r="D13" s="51">
        <f t="shared" ref="D13:H13" si="2">SUM(D6:D12)</f>
        <v>1.5646987328631961</v>
      </c>
      <c r="E13" s="51">
        <f t="shared" si="2"/>
        <v>1.8669074398418837</v>
      </c>
      <c r="F13" s="51">
        <f t="shared" si="2"/>
        <v>1.7924050823786701</v>
      </c>
      <c r="G13" s="51">
        <f t="shared" si="2"/>
        <v>1.9018880781727177</v>
      </c>
      <c r="H13" s="51">
        <f t="shared" si="2"/>
        <v>2.4877087564084834</v>
      </c>
      <c r="I13" s="51">
        <f>SUM(I6:I12)</f>
        <v>2.2497692421919919</v>
      </c>
      <c r="J13" s="51">
        <f>SUM(C13:I13)</f>
        <v>13.983677194725262</v>
      </c>
      <c r="L13" s="55"/>
      <c r="N13" s="61"/>
    </row>
    <row r="14" spans="2:18" ht="15" thickBot="1" x14ac:dyDescent="0.25">
      <c r="B14" s="59" t="s">
        <v>294</v>
      </c>
      <c r="C14" s="63">
        <v>0.35222449602296901</v>
      </c>
      <c r="D14" s="63">
        <v>9.7807769862646304E-2</v>
      </c>
      <c r="E14" s="63">
        <v>0.24958329301823401</v>
      </c>
      <c r="F14" s="63">
        <v>0.19906082836951</v>
      </c>
      <c r="G14" s="63">
        <v>0.32654019293848702</v>
      </c>
      <c r="H14" s="63">
        <v>0.22193818086435299</v>
      </c>
      <c r="I14" s="63">
        <v>0.63490702520183095</v>
      </c>
      <c r="J14" s="59"/>
      <c r="K14" s="63">
        <f>SUM(K6:K13)</f>
        <v>2.0820617862780333</v>
      </c>
      <c r="O14" s="37">
        <f>O6/O12-1</f>
        <v>0.30802058489088724</v>
      </c>
      <c r="P14" s="37">
        <f>P6/P12-1</f>
        <v>0.53283049226299695</v>
      </c>
      <c r="Q14" s="37">
        <f t="shared" ref="Q14:R14" si="3">Q6/Q12-1</f>
        <v>-0.320334263089747</v>
      </c>
      <c r="R14" s="37">
        <f t="shared" si="3"/>
        <v>1.5018679142405515</v>
      </c>
    </row>
    <row r="15" spans="2:18" x14ac:dyDescent="0.2">
      <c r="C15" s="55">
        <f>C14/C13</f>
        <v>0.16612013337890968</v>
      </c>
      <c r="D15" s="55">
        <f>D14/D13</f>
        <v>6.2509010717782559E-2</v>
      </c>
      <c r="E15" s="55">
        <f t="shared" ref="E15:H15" si="4">E14/E13</f>
        <v>0.13368809170280679</v>
      </c>
      <c r="F15" s="55">
        <f t="shared" si="4"/>
        <v>0.11105794684834289</v>
      </c>
      <c r="G15" s="55">
        <f t="shared" si="4"/>
        <v>0.17169264410775315</v>
      </c>
      <c r="H15" s="55">
        <f t="shared" si="4"/>
        <v>8.9213892218141383E-2</v>
      </c>
      <c r="I15" s="55">
        <f>I14/I13</f>
        <v>0.28220984325629295</v>
      </c>
      <c r="K15" s="54"/>
      <c r="O15" s="54">
        <f>_xlfn.STDEV.S(O6:O12)</f>
        <v>0.30946214690438018</v>
      </c>
      <c r="P15" s="54">
        <f t="shared" ref="P15:R15" si="5">_xlfn.STDEV.S(P6:P12)</f>
        <v>0.31556772367192865</v>
      </c>
      <c r="Q15" s="54">
        <f t="shared" si="5"/>
        <v>0.17090661831390794</v>
      </c>
      <c r="R15" s="54">
        <f t="shared" si="5"/>
        <v>0.13933688703988467</v>
      </c>
    </row>
    <row r="16" spans="2:18" ht="15" thickBot="1" x14ac:dyDescent="0.25"/>
    <row r="17" spans="2:23" ht="14" customHeight="1" x14ac:dyDescent="0.2">
      <c r="B17" s="168" t="s">
        <v>292</v>
      </c>
      <c r="C17" s="170" t="s">
        <v>291</v>
      </c>
      <c r="D17" s="170"/>
      <c r="E17" s="170"/>
      <c r="F17" s="170"/>
      <c r="G17" s="170"/>
      <c r="H17" s="170"/>
      <c r="I17" s="170"/>
    </row>
    <row r="18" spans="2:23" ht="17" customHeight="1" thickBot="1" x14ac:dyDescent="0.25">
      <c r="B18" s="169"/>
      <c r="C18" s="60" t="s">
        <v>261</v>
      </c>
      <c r="D18" s="60" t="s">
        <v>18</v>
      </c>
      <c r="E18" s="60" t="s">
        <v>264</v>
      </c>
      <c r="F18" s="60" t="s">
        <v>7</v>
      </c>
      <c r="G18" s="60" t="s">
        <v>263</v>
      </c>
      <c r="H18" s="60" t="s">
        <v>260</v>
      </c>
      <c r="I18" s="60" t="s">
        <v>262</v>
      </c>
    </row>
    <row r="19" spans="2:23" x14ac:dyDescent="0.2">
      <c r="B19" s="61" t="s">
        <v>261</v>
      </c>
      <c r="C19" s="57"/>
      <c r="D19" s="57">
        <f t="shared" ref="D19:I19" si="6">D6/D$14*100</f>
        <v>11.1827436385548</v>
      </c>
      <c r="E19" s="57">
        <f t="shared" si="6"/>
        <v>10.683841280444284</v>
      </c>
      <c r="F19" s="57">
        <f t="shared" si="6"/>
        <v>10.037423108251925</v>
      </c>
      <c r="G19" s="57">
        <f t="shared" si="6"/>
        <v>5.8961061638944621</v>
      </c>
      <c r="H19" s="57">
        <f t="shared" si="6"/>
        <v>7.5532892931575448</v>
      </c>
      <c r="I19" s="57">
        <f t="shared" si="6"/>
        <v>9.838052128032599</v>
      </c>
      <c r="J19" s="57"/>
      <c r="K19" s="152"/>
      <c r="L19" s="151">
        <v>17.557913036666744</v>
      </c>
      <c r="M19" s="151">
        <v>8.3928194326968821</v>
      </c>
      <c r="N19" s="151">
        <v>22.778432651347174</v>
      </c>
      <c r="O19" s="151">
        <v>6.3740522884822699</v>
      </c>
      <c r="P19" s="151">
        <v>15.135851164356961</v>
      </c>
      <c r="Q19" s="153">
        <v>29.760931426450021</v>
      </c>
      <c r="R19" s="3"/>
      <c r="S19" s="136"/>
      <c r="T19" s="136"/>
      <c r="U19" s="136"/>
      <c r="V19" s="136"/>
      <c r="W19" s="137"/>
    </row>
    <row r="20" spans="2:23" x14ac:dyDescent="0.2">
      <c r="B20" s="61" t="s">
        <v>18</v>
      </c>
      <c r="C20" s="57">
        <f t="shared" ref="C20:C25" si="7">C7/C$14*100</f>
        <v>17.557913036666744</v>
      </c>
      <c r="D20" s="57"/>
      <c r="E20" s="57">
        <f>E7/E$14*100</f>
        <v>20.061784441276899</v>
      </c>
      <c r="F20" s="57">
        <f>F7/F$14*100</f>
        <v>14.883173826464031</v>
      </c>
      <c r="G20" s="57">
        <f>G7/G$14*100</f>
        <v>9.2106146492013998</v>
      </c>
      <c r="H20" s="57">
        <f>H7/H$14*100</f>
        <v>19.672300476536385</v>
      </c>
      <c r="I20" s="57">
        <f>I7/I$14*100</f>
        <v>18.92019490542134</v>
      </c>
      <c r="J20" s="57"/>
      <c r="K20" s="154">
        <v>11.1827436385548</v>
      </c>
      <c r="L20" s="107"/>
      <c r="M20" s="107">
        <v>13.345520759736845</v>
      </c>
      <c r="N20" s="107">
        <v>19.921096597263556</v>
      </c>
      <c r="O20" s="107">
        <v>5.5755315925776738</v>
      </c>
      <c r="P20" s="107">
        <v>17.902996620394195</v>
      </c>
      <c r="Q20" s="155">
        <v>32.072110791472937</v>
      </c>
      <c r="R20" s="158">
        <f>C20/K20-1</f>
        <v>0.57008991748073701</v>
      </c>
      <c r="S20" s="64"/>
      <c r="T20" s="64"/>
      <c r="U20" s="64"/>
      <c r="V20" s="64"/>
      <c r="W20" s="159"/>
    </row>
    <row r="21" spans="2:23" x14ac:dyDescent="0.2">
      <c r="B21" s="61" t="s">
        <v>264</v>
      </c>
      <c r="C21" s="57">
        <f t="shared" si="7"/>
        <v>8.3928194326968821</v>
      </c>
      <c r="D21" s="57">
        <f>D8/D$14*100</f>
        <v>13.345520759736845</v>
      </c>
      <c r="E21" s="57"/>
      <c r="F21" s="57">
        <f>F8/F$14*100</f>
        <v>6.1793493656906655</v>
      </c>
      <c r="G21" s="57">
        <f>G8/G$14*100</f>
        <v>4.2286320120606886</v>
      </c>
      <c r="H21" s="57">
        <f>H8/H$14*100</f>
        <v>11.538465357111395</v>
      </c>
      <c r="I21" s="57">
        <f>I8/I$14*100</f>
        <v>11.020454710536304</v>
      </c>
      <c r="J21" s="57"/>
      <c r="K21" s="154">
        <v>10.683841280444284</v>
      </c>
      <c r="L21" s="107">
        <v>20.061784441276899</v>
      </c>
      <c r="M21" s="107"/>
      <c r="N21" s="107">
        <v>14.459821809759516</v>
      </c>
      <c r="O21" s="107">
        <v>4.8060462808935558</v>
      </c>
      <c r="P21" s="107">
        <v>17.982062859150972</v>
      </c>
      <c r="Q21" s="155">
        <v>32.00644332847461</v>
      </c>
      <c r="R21" s="158">
        <f t="shared" ref="R21:R25" si="8">C21/K21-1</f>
        <v>-0.21443802726093386</v>
      </c>
      <c r="S21" s="64">
        <f t="shared" ref="S21:S25" si="9">D21/L21-1</f>
        <v>-0.33477897747328078</v>
      </c>
      <c r="T21" s="64"/>
      <c r="U21" s="64"/>
      <c r="V21" s="64"/>
      <c r="W21" s="159"/>
    </row>
    <row r="22" spans="2:23" x14ac:dyDescent="0.2">
      <c r="B22" s="61" t="s">
        <v>7</v>
      </c>
      <c r="C22" s="57">
        <f t="shared" si="7"/>
        <v>22.778432651347174</v>
      </c>
      <c r="D22" s="57">
        <f>D9/D$14*100</f>
        <v>19.921096597263556</v>
      </c>
      <c r="E22" s="57">
        <f>E9/E$14*100</f>
        <v>14.459821809759516</v>
      </c>
      <c r="F22" s="57"/>
      <c r="G22" s="57">
        <f>G9/G$14*100</f>
        <v>46.364426278849884</v>
      </c>
      <c r="H22" s="57">
        <f>H9/H$14*100</f>
        <v>23.981417144198897</v>
      </c>
      <c r="I22" s="57">
        <f>I9/I$14*100</f>
        <v>25.033949976810344</v>
      </c>
      <c r="J22" s="57"/>
      <c r="K22" s="154">
        <v>10.037423108251925</v>
      </c>
      <c r="L22" s="107">
        <v>14.883173826464031</v>
      </c>
      <c r="M22" s="107">
        <v>6.1793493656906655</v>
      </c>
      <c r="N22" s="107"/>
      <c r="O22" s="107">
        <v>17.49576186665551</v>
      </c>
      <c r="P22" s="107">
        <v>24.028219067772255</v>
      </c>
      <c r="Q22" s="155">
        <v>27.376072765165667</v>
      </c>
      <c r="R22" s="158">
        <f t="shared" si="8"/>
        <v>1.26935064963244</v>
      </c>
      <c r="S22" s="64">
        <f t="shared" si="9"/>
        <v>0.33849787884903337</v>
      </c>
      <c r="T22" s="64">
        <f>E22/M22-1</f>
        <v>1.3400233510091142</v>
      </c>
      <c r="U22" s="64"/>
      <c r="V22" s="64"/>
      <c r="W22" s="159"/>
    </row>
    <row r="23" spans="2:23" x14ac:dyDescent="0.2">
      <c r="B23" s="61" t="s">
        <v>263</v>
      </c>
      <c r="C23" s="57">
        <f t="shared" si="7"/>
        <v>6.3740522884822699</v>
      </c>
      <c r="D23" s="57">
        <f>D10/D$14*100</f>
        <v>5.5755315925776738</v>
      </c>
      <c r="E23" s="57">
        <f>E10/E$14*100</f>
        <v>4.8060462808935558</v>
      </c>
      <c r="F23" s="57">
        <f>F10/F$14*100</f>
        <v>17.49576186665551</v>
      </c>
      <c r="G23" s="57"/>
      <c r="H23" s="57">
        <f>H10/H$14*100</f>
        <v>9.404445105496043</v>
      </c>
      <c r="I23" s="57">
        <f>I10/I$14*100</f>
        <v>9.1559809486922905</v>
      </c>
      <c r="J23" s="57"/>
      <c r="K23" s="154">
        <v>5.8961061638944621</v>
      </c>
      <c r="L23" s="107">
        <v>9.2106146492013998</v>
      </c>
      <c r="M23" s="107">
        <v>4.2286320120606886</v>
      </c>
      <c r="N23" s="107">
        <v>46.364426278849884</v>
      </c>
      <c r="O23" s="107"/>
      <c r="P23" s="107">
        <v>17.089769968713263</v>
      </c>
      <c r="Q23" s="155">
        <v>17.210450927280537</v>
      </c>
      <c r="R23" s="158">
        <f t="shared" si="8"/>
        <v>8.1061315943490087E-2</v>
      </c>
      <c r="S23" s="64">
        <f t="shared" si="9"/>
        <v>-0.39466237542995064</v>
      </c>
      <c r="T23" s="64">
        <f t="shared" ref="T23:T25" si="10">E23/M23-1</f>
        <v>0.13654871532590107</v>
      </c>
      <c r="U23" s="64">
        <f t="shared" ref="U23:U25" si="11">F23/N23-1</f>
        <v>-0.62264685943851372</v>
      </c>
      <c r="V23" s="64"/>
      <c r="W23" s="159"/>
    </row>
    <row r="24" spans="2:23" x14ac:dyDescent="0.2">
      <c r="B24" s="61" t="s">
        <v>260</v>
      </c>
      <c r="C24" s="57">
        <f t="shared" si="7"/>
        <v>15.135851164356961</v>
      </c>
      <c r="D24" s="57">
        <f>D11/D$14*100</f>
        <v>17.902996620394195</v>
      </c>
      <c r="E24" s="57">
        <f>E11/E$14*100</f>
        <v>17.982062859150972</v>
      </c>
      <c r="F24" s="57">
        <f>F11/F$14*100</f>
        <v>24.028219067772255</v>
      </c>
      <c r="G24" s="57">
        <f>G11/G$14*100</f>
        <v>17.089769968713263</v>
      </c>
      <c r="H24" s="57"/>
      <c r="I24" s="57">
        <f>I11/I$14*100</f>
        <v>26.031367330507273</v>
      </c>
      <c r="J24" s="57"/>
      <c r="K24" s="154">
        <v>7.5532892931575448</v>
      </c>
      <c r="L24" s="107">
        <v>19.672300476536385</v>
      </c>
      <c r="M24" s="107">
        <v>11.538465357111395</v>
      </c>
      <c r="N24" s="107">
        <v>23.981417144198897</v>
      </c>
      <c r="O24" s="107">
        <v>9.404445105496043</v>
      </c>
      <c r="P24" s="107"/>
      <c r="Q24" s="155">
        <v>27.850082623499965</v>
      </c>
      <c r="R24" s="158">
        <f t="shared" si="8"/>
        <v>1.0038754742345679</v>
      </c>
      <c r="S24" s="64">
        <f t="shared" si="9"/>
        <v>-8.9938838533524912E-2</v>
      </c>
      <c r="T24" s="64">
        <f t="shared" si="10"/>
        <v>0.55844493202627277</v>
      </c>
      <c r="U24" s="64">
        <f t="shared" si="11"/>
        <v>1.9515912379965972E-3</v>
      </c>
      <c r="V24" s="64">
        <f t="shared" ref="V24:V25" si="12">G24/O24-1</f>
        <v>0.81720131033843213</v>
      </c>
      <c r="W24" s="159"/>
    </row>
    <row r="25" spans="2:23" x14ac:dyDescent="0.2">
      <c r="B25" s="62" t="s">
        <v>262</v>
      </c>
      <c r="C25" s="150">
        <f t="shared" si="7"/>
        <v>29.760931426450021</v>
      </c>
      <c r="D25" s="150">
        <f>D12/D$14*100</f>
        <v>32.072110791472937</v>
      </c>
      <c r="E25" s="150">
        <f>E12/E$14*100</f>
        <v>32.00644332847461</v>
      </c>
      <c r="F25" s="150">
        <f>F12/F$14*100</f>
        <v>27.376072765165667</v>
      </c>
      <c r="G25" s="150">
        <f>G12/G$14*100</f>
        <v>17.210450927280537</v>
      </c>
      <c r="H25" s="150">
        <f>H12/H$14*100</f>
        <v>27.850082623499965</v>
      </c>
      <c r="I25" s="150"/>
      <c r="J25" s="57"/>
      <c r="K25" s="156">
        <v>9.838052128032599</v>
      </c>
      <c r="L25" s="150">
        <v>18.92019490542134</v>
      </c>
      <c r="M25" s="150">
        <v>11.020454710536304</v>
      </c>
      <c r="N25" s="150">
        <v>25.033949976810344</v>
      </c>
      <c r="O25" s="150">
        <v>9.1559809486922905</v>
      </c>
      <c r="P25" s="150">
        <v>26.031367330507273</v>
      </c>
      <c r="Q25" s="157"/>
      <c r="R25" s="160">
        <f t="shared" si="8"/>
        <v>2.0250837299031037</v>
      </c>
      <c r="S25" s="161">
        <f t="shared" si="9"/>
        <v>0.6951258140730403</v>
      </c>
      <c r="T25" s="161">
        <f t="shared" si="10"/>
        <v>1.904276109213014</v>
      </c>
      <c r="U25" s="161">
        <f t="shared" si="11"/>
        <v>9.3557860047051911E-2</v>
      </c>
      <c r="V25" s="161">
        <f t="shared" si="12"/>
        <v>0.87969492550534767</v>
      </c>
      <c r="W25" s="162">
        <f t="shared" ref="W25" si="13">H25/P25-1</f>
        <v>6.9866298988499942E-2</v>
      </c>
    </row>
    <row r="26" spans="2:23" x14ac:dyDescent="0.2">
      <c r="B26" s="136" t="s">
        <v>341</v>
      </c>
      <c r="C26" s="151">
        <f>SUM(C19:C25)</f>
        <v>100.00000000000006</v>
      </c>
      <c r="D26" s="151">
        <f t="shared" ref="D26:I26" si="14">SUM(D19:D25)</f>
        <v>100.00000000000001</v>
      </c>
      <c r="E26" s="151">
        <f t="shared" si="14"/>
        <v>99.999999999999829</v>
      </c>
      <c r="F26" s="151">
        <f t="shared" si="14"/>
        <v>100.00000000000006</v>
      </c>
      <c r="G26" s="151">
        <f t="shared" si="14"/>
        <v>100.00000000000023</v>
      </c>
      <c r="H26" s="151">
        <f t="shared" si="14"/>
        <v>100.00000000000023</v>
      </c>
      <c r="I26" s="151">
        <f t="shared" si="14"/>
        <v>100.00000000000014</v>
      </c>
    </row>
    <row r="27" spans="2:23" ht="15" thickBot="1" x14ac:dyDescent="0.25">
      <c r="B27" s="59" t="s">
        <v>342</v>
      </c>
      <c r="C27" s="144">
        <f>C14/C13*100</f>
        <v>16.612013337890968</v>
      </c>
      <c r="D27" s="144">
        <f t="shared" ref="D27:I27" si="15">D14/D13*100</f>
        <v>6.250901071778256</v>
      </c>
      <c r="E27" s="144">
        <f t="shared" si="15"/>
        <v>13.368809170280679</v>
      </c>
      <c r="F27" s="144">
        <f t="shared" si="15"/>
        <v>11.105794684834288</v>
      </c>
      <c r="G27" s="144">
        <f t="shared" si="15"/>
        <v>17.169264410775316</v>
      </c>
      <c r="H27" s="144">
        <f t="shared" si="15"/>
        <v>8.9213892218141382</v>
      </c>
      <c r="I27" s="144">
        <f t="shared" si="15"/>
        <v>28.220984325629296</v>
      </c>
    </row>
    <row r="28" spans="2:23" x14ac:dyDescent="0.2">
      <c r="C28" s="57"/>
      <c r="D28" s="57"/>
      <c r="E28" s="57"/>
      <c r="F28" s="57"/>
      <c r="G28" s="57"/>
      <c r="H28" s="57"/>
      <c r="I28" s="57"/>
    </row>
    <row r="29" spans="2:23" x14ac:dyDescent="0.2">
      <c r="C29" s="57"/>
      <c r="D29" s="57"/>
      <c r="E29" s="57"/>
      <c r="F29" s="57"/>
      <c r="G29" s="57"/>
      <c r="H29" s="57"/>
      <c r="I29" s="57"/>
    </row>
    <row r="30" spans="2:23" x14ac:dyDescent="0.2">
      <c r="O30" s="61"/>
      <c r="P30" s="61"/>
      <c r="Q30" s="61"/>
    </row>
    <row r="31" spans="2:23" ht="17" thickBot="1" x14ac:dyDescent="0.25">
      <c r="B31" s="117" t="s">
        <v>300</v>
      </c>
      <c r="O31" s="61"/>
      <c r="P31" s="51"/>
      <c r="Q31" s="61"/>
    </row>
    <row r="32" spans="2:23" x14ac:dyDescent="0.2">
      <c r="B32" s="175" t="s">
        <v>292</v>
      </c>
      <c r="C32" s="170" t="s">
        <v>309</v>
      </c>
      <c r="D32" s="170"/>
      <c r="E32" s="170"/>
      <c r="F32" s="170"/>
      <c r="G32" s="170"/>
      <c r="H32" s="170"/>
      <c r="I32" s="170"/>
      <c r="J32" s="173" t="s">
        <v>295</v>
      </c>
      <c r="K32" s="168" t="s">
        <v>296</v>
      </c>
      <c r="O32" s="61"/>
      <c r="P32" s="51"/>
      <c r="Q32" s="61"/>
    </row>
    <row r="33" spans="2:17" ht="15" thickBot="1" x14ac:dyDescent="0.25">
      <c r="B33" s="176"/>
      <c r="C33" s="60" t="s">
        <v>261</v>
      </c>
      <c r="D33" s="60" t="s">
        <v>18</v>
      </c>
      <c r="E33" s="60" t="s">
        <v>264</v>
      </c>
      <c r="F33" s="60" t="s">
        <v>7</v>
      </c>
      <c r="G33" s="60" t="s">
        <v>263</v>
      </c>
      <c r="H33" s="60" t="s">
        <v>260</v>
      </c>
      <c r="I33" s="60" t="s">
        <v>262</v>
      </c>
      <c r="J33" s="174"/>
      <c r="K33" s="181"/>
      <c r="O33" s="61"/>
      <c r="P33" s="51"/>
      <c r="Q33" s="61"/>
    </row>
    <row r="34" spans="2:17" ht="16" customHeight="1" x14ac:dyDescent="0.2">
      <c r="B34" s="112"/>
      <c r="C34" s="177" t="s">
        <v>311</v>
      </c>
      <c r="D34" s="177"/>
      <c r="E34" s="177"/>
      <c r="F34" s="177"/>
      <c r="G34" s="177"/>
      <c r="H34" s="177"/>
      <c r="I34" s="177"/>
      <c r="J34" s="177"/>
      <c r="K34" s="177"/>
      <c r="O34" s="61"/>
      <c r="P34" s="51"/>
      <c r="Q34" s="61"/>
    </row>
    <row r="35" spans="2:17" x14ac:dyDescent="0.2">
      <c r="B35" s="61" t="s">
        <v>261</v>
      </c>
      <c r="C35" s="26">
        <v>2677.4025897349402</v>
      </c>
      <c r="D35" s="26">
        <v>111.47337360208201</v>
      </c>
      <c r="E35" s="26">
        <v>72.586912401610604</v>
      </c>
      <c r="F35" s="26">
        <v>121.175745058663</v>
      </c>
      <c r="G35" s="26">
        <v>30.205645347512899</v>
      </c>
      <c r="H35" s="26">
        <v>107.939089000878</v>
      </c>
      <c r="I35" s="26">
        <v>287.04153018023902</v>
      </c>
      <c r="J35" s="26">
        <f>SUM(C35:I35)</f>
        <v>3407.8248853259261</v>
      </c>
      <c r="K35" s="32">
        <v>730.42229559098496</v>
      </c>
      <c r="O35" s="61"/>
      <c r="P35" s="51"/>
      <c r="Q35" s="61"/>
    </row>
    <row r="36" spans="2:17" x14ac:dyDescent="0.2">
      <c r="B36" s="61" t="s">
        <v>18</v>
      </c>
      <c r="C36" s="26">
        <v>178.51029106521901</v>
      </c>
      <c r="D36" s="26">
        <v>4284.0101063560196</v>
      </c>
      <c r="E36" s="26">
        <v>157.73093447469401</v>
      </c>
      <c r="F36" s="26">
        <v>200.721237409266</v>
      </c>
      <c r="G36" s="26">
        <v>50.684312973003003</v>
      </c>
      <c r="H36" s="26">
        <v>302.73359132255302</v>
      </c>
      <c r="I36" s="26">
        <v>491.44476969290702</v>
      </c>
      <c r="J36" s="26">
        <f t="shared" ref="J36:J41" si="16">SUM(C36:I36)</f>
        <v>5665.8352432936617</v>
      </c>
      <c r="K36" s="32">
        <v>1381.8251369376401</v>
      </c>
      <c r="O36" s="61"/>
      <c r="P36" s="51"/>
      <c r="Q36" s="61"/>
    </row>
    <row r="37" spans="2:17" x14ac:dyDescent="0.2">
      <c r="B37" s="61" t="s">
        <v>264</v>
      </c>
      <c r="C37" s="26">
        <v>101.13965317958299</v>
      </c>
      <c r="D37" s="26">
        <v>191.422742586575</v>
      </c>
      <c r="E37" s="26">
        <v>2283.4273367495498</v>
      </c>
      <c r="F37" s="26">
        <v>99.398810727574698</v>
      </c>
      <c r="G37" s="26">
        <v>27.954483365011399</v>
      </c>
      <c r="H37" s="26">
        <v>210.69449458098501</v>
      </c>
      <c r="I37" s="26">
        <v>303.41156802835701</v>
      </c>
      <c r="J37" s="26">
        <f t="shared" si="16"/>
        <v>3217.4490892176359</v>
      </c>
      <c r="K37" s="32">
        <v>934.02175246808599</v>
      </c>
      <c r="O37" s="61"/>
      <c r="P37" s="51"/>
      <c r="Q37" s="61"/>
    </row>
    <row r="38" spans="2:17" x14ac:dyDescent="0.2">
      <c r="B38" s="61" t="s">
        <v>7</v>
      </c>
      <c r="C38" s="26">
        <v>264.10550227718801</v>
      </c>
      <c r="D38" s="26">
        <v>227.53972647299901</v>
      </c>
      <c r="E38" s="26">
        <v>123.431687598094</v>
      </c>
      <c r="F38" s="26">
        <v>5409.91809807972</v>
      </c>
      <c r="G38" s="26">
        <v>275.29310858771402</v>
      </c>
      <c r="H38" s="26">
        <v>373.77283815927098</v>
      </c>
      <c r="I38" s="26">
        <v>694.37989855842397</v>
      </c>
      <c r="J38" s="26">
        <f t="shared" si="16"/>
        <v>7368.4408597334095</v>
      </c>
      <c r="K38" s="32">
        <v>1958.5227616536899</v>
      </c>
      <c r="O38" s="61"/>
      <c r="P38" s="51"/>
      <c r="Q38" s="61"/>
    </row>
    <row r="39" spans="2:17" x14ac:dyDescent="0.2">
      <c r="B39" s="61" t="s">
        <v>263</v>
      </c>
      <c r="C39" s="26">
        <v>67.153815981554402</v>
      </c>
      <c r="D39" s="26">
        <v>57.736848406780801</v>
      </c>
      <c r="E39" s="26">
        <v>38.058870219432997</v>
      </c>
      <c r="F39" s="26">
        <v>235.678067117745</v>
      </c>
      <c r="G39" s="26">
        <v>1321.9589835711399</v>
      </c>
      <c r="H39" s="26">
        <v>132.57868584242999</v>
      </c>
      <c r="I39" s="26">
        <v>236.82477135720501</v>
      </c>
      <c r="J39" s="26">
        <f t="shared" si="16"/>
        <v>2089.990042496288</v>
      </c>
      <c r="K39" s="32">
        <v>768.03105892514805</v>
      </c>
      <c r="O39" s="61"/>
      <c r="P39" s="51"/>
      <c r="Q39" s="61"/>
    </row>
    <row r="40" spans="2:17" x14ac:dyDescent="0.2">
      <c r="B40" s="61" t="s">
        <v>260</v>
      </c>
      <c r="C40" s="26">
        <v>167.49477453880499</v>
      </c>
      <c r="D40" s="26">
        <v>192.354054565398</v>
      </c>
      <c r="E40" s="26">
        <v>141.70988178514901</v>
      </c>
      <c r="F40" s="26">
        <v>351.67694000354402</v>
      </c>
      <c r="G40" s="26">
        <v>118.002790327631</v>
      </c>
      <c r="H40" s="26">
        <v>8852.9328189535699</v>
      </c>
      <c r="I40" s="26">
        <v>647.57232510116899</v>
      </c>
      <c r="J40" s="26">
        <f t="shared" si="16"/>
        <v>10471.743585275266</v>
      </c>
      <c r="K40" s="32">
        <v>1618.8107663216999</v>
      </c>
      <c r="O40" s="61"/>
      <c r="P40" s="51"/>
      <c r="Q40" s="61"/>
    </row>
    <row r="41" spans="2:17" x14ac:dyDescent="0.2">
      <c r="B41" s="61" t="s">
        <v>262</v>
      </c>
      <c r="C41" s="29">
        <v>291.00906900234997</v>
      </c>
      <c r="D41" s="29">
        <v>333.925535467369</v>
      </c>
      <c r="E41" s="29">
        <v>218.82322310659299</v>
      </c>
      <c r="F41" s="29">
        <v>322.31625049606401</v>
      </c>
      <c r="G41" s="29">
        <v>85.485925330652506</v>
      </c>
      <c r="H41" s="29">
        <v>365.93754671381799</v>
      </c>
      <c r="I41" s="29">
        <v>3289.56397844294</v>
      </c>
      <c r="J41" s="29">
        <f t="shared" si="16"/>
        <v>4907.0615285597869</v>
      </c>
      <c r="K41" s="29">
        <v>1617.4975501168501</v>
      </c>
      <c r="O41" s="61"/>
      <c r="P41" s="61" t="s">
        <v>288</v>
      </c>
      <c r="Q41" s="61" t="s">
        <v>287</v>
      </c>
    </row>
    <row r="42" spans="2:17" x14ac:dyDescent="0.2">
      <c r="B42" s="61" t="s">
        <v>307</v>
      </c>
      <c r="C42" s="26">
        <f>SUM(C35:C41)</f>
        <v>3746.8156957796396</v>
      </c>
      <c r="D42" s="26">
        <f t="shared" ref="D42:J42" si="17">SUM(D35:D41)</f>
        <v>5398.4623874572226</v>
      </c>
      <c r="E42" s="26">
        <f t="shared" si="17"/>
        <v>3035.7688463351233</v>
      </c>
      <c r="F42" s="26">
        <f t="shared" si="17"/>
        <v>6740.8851488925757</v>
      </c>
      <c r="G42" s="26">
        <f t="shared" si="17"/>
        <v>1909.5852495026645</v>
      </c>
      <c r="H42" s="26">
        <f t="shared" si="17"/>
        <v>10346.589064573505</v>
      </c>
      <c r="I42" s="26">
        <f t="shared" si="17"/>
        <v>5950.2388413612407</v>
      </c>
      <c r="J42" s="26">
        <f t="shared" si="17"/>
        <v>37128.345233901971</v>
      </c>
      <c r="K42" s="32"/>
      <c r="M42" s="55">
        <f>J42/(WIOT_7reg!J17/1000)</f>
        <v>0.48226125886366616</v>
      </c>
      <c r="O42" s="61" t="s">
        <v>260</v>
      </c>
      <c r="P42" s="56">
        <v>10346.589064573505</v>
      </c>
      <c r="Q42" s="56">
        <v>10471.743585275266</v>
      </c>
    </row>
    <row r="43" spans="2:17" x14ac:dyDescent="0.2">
      <c r="B43" s="62" t="s">
        <v>294</v>
      </c>
      <c r="C43" s="29">
        <v>1069.4131060447</v>
      </c>
      <c r="D43" s="29">
        <v>1114.4522811012</v>
      </c>
      <c r="E43" s="29">
        <v>752.34150958557495</v>
      </c>
      <c r="F43" s="29">
        <v>1330.96705081286</v>
      </c>
      <c r="G43" s="29">
        <v>587.62626593152504</v>
      </c>
      <c r="H43" s="29">
        <v>1493.6562456199399</v>
      </c>
      <c r="I43" s="29">
        <v>2660.6748629182998</v>
      </c>
      <c r="J43" s="29"/>
      <c r="K43" s="29">
        <f>SUM(K35:K42)</f>
        <v>9009.1313220140983</v>
      </c>
      <c r="O43" s="61" t="s">
        <v>7</v>
      </c>
      <c r="P43" s="56">
        <v>6740.8851488925757</v>
      </c>
      <c r="Q43" s="56">
        <v>7368.4408597334095</v>
      </c>
    </row>
    <row r="44" spans="2:17" x14ac:dyDescent="0.2">
      <c r="B44" s="61"/>
      <c r="C44" s="180" t="s">
        <v>310</v>
      </c>
      <c r="D44" s="180"/>
      <c r="E44" s="180"/>
      <c r="F44" s="180"/>
      <c r="G44" s="180"/>
      <c r="H44" s="180"/>
      <c r="I44" s="180"/>
      <c r="J44" s="180"/>
      <c r="K44" s="180"/>
      <c r="O44" s="61" t="s">
        <v>262</v>
      </c>
      <c r="P44" s="56">
        <v>5950.2388413612407</v>
      </c>
      <c r="Q44" s="56">
        <v>4907.0615285597869</v>
      </c>
    </row>
    <row r="45" spans="2:17" x14ac:dyDescent="0.2">
      <c r="B45" s="61" t="s">
        <v>261</v>
      </c>
      <c r="C45" s="108">
        <f>100*C35/$J35</f>
        <v>78.566319568350465</v>
      </c>
      <c r="D45" s="108">
        <f t="shared" ref="D45:K45" si="18">100*D35/$J35</f>
        <v>3.2711004043102596</v>
      </c>
      <c r="E45" s="108">
        <f t="shared" si="18"/>
        <v>2.1300071114032129</v>
      </c>
      <c r="F45" s="108">
        <f t="shared" si="18"/>
        <v>3.5558090317505764</v>
      </c>
      <c r="G45" s="108">
        <f t="shared" si="18"/>
        <v>0.88636142888615643</v>
      </c>
      <c r="H45" s="108">
        <f t="shared" si="18"/>
        <v>3.1673895412191828</v>
      </c>
      <c r="I45" s="108">
        <f t="shared" si="18"/>
        <v>8.4230129140801271</v>
      </c>
      <c r="J45" s="108">
        <f t="shared" si="18"/>
        <v>100</v>
      </c>
      <c r="K45" s="108">
        <f t="shared" si="18"/>
        <v>21.433680431649499</v>
      </c>
      <c r="O45" s="61" t="s">
        <v>18</v>
      </c>
      <c r="P45" s="56">
        <v>5398.4623874572226</v>
      </c>
      <c r="Q45" s="56">
        <v>5665.8352432936617</v>
      </c>
    </row>
    <row r="46" spans="2:17" x14ac:dyDescent="0.2">
      <c r="B46" s="61" t="s">
        <v>18</v>
      </c>
      <c r="C46" s="108">
        <f t="shared" ref="C46:K46" si="19">100*C36/$J36</f>
        <v>3.1506438750846457</v>
      </c>
      <c r="D46" s="108">
        <f t="shared" si="19"/>
        <v>75.611272167272546</v>
      </c>
      <c r="E46" s="108">
        <f t="shared" si="19"/>
        <v>2.7838955370506309</v>
      </c>
      <c r="F46" s="108">
        <f t="shared" si="19"/>
        <v>3.5426592689374212</v>
      </c>
      <c r="G46" s="108">
        <f t="shared" si="19"/>
        <v>0.89456030393745123</v>
      </c>
      <c r="H46" s="108">
        <f t="shared" si="19"/>
        <v>5.343141449107299</v>
      </c>
      <c r="I46" s="108">
        <f t="shared" si="19"/>
        <v>8.6738273986099959</v>
      </c>
      <c r="J46" s="108">
        <f t="shared" si="19"/>
        <v>100</v>
      </c>
      <c r="K46" s="108">
        <f t="shared" si="19"/>
        <v>24.388727832727412</v>
      </c>
      <c r="O46" s="61" t="s">
        <v>261</v>
      </c>
      <c r="P46" s="56">
        <v>3746.8156957796396</v>
      </c>
      <c r="Q46" s="56">
        <v>3407.8248853259261</v>
      </c>
    </row>
    <row r="47" spans="2:17" x14ac:dyDescent="0.2">
      <c r="B47" s="61" t="s">
        <v>264</v>
      </c>
      <c r="C47" s="108">
        <f t="shared" ref="C47:K47" si="20">100*C37/$J37</f>
        <v>3.1434733036965135</v>
      </c>
      <c r="D47" s="108">
        <f t="shared" si="20"/>
        <v>5.9495189287710506</v>
      </c>
      <c r="E47" s="108">
        <f t="shared" si="20"/>
        <v>70.970115561480242</v>
      </c>
      <c r="F47" s="108">
        <f t="shared" si="20"/>
        <v>3.0893670100540671</v>
      </c>
      <c r="G47" s="108">
        <f t="shared" si="20"/>
        <v>0.86883995954101911</v>
      </c>
      <c r="H47" s="108">
        <f t="shared" si="20"/>
        <v>6.5484950573753471</v>
      </c>
      <c r="I47" s="108">
        <f t="shared" si="20"/>
        <v>9.4301901790817588</v>
      </c>
      <c r="J47" s="108">
        <f t="shared" si="20"/>
        <v>100</v>
      </c>
      <c r="K47" s="108">
        <f t="shared" si="20"/>
        <v>29.029884438519755</v>
      </c>
      <c r="O47" s="61" t="s">
        <v>264</v>
      </c>
      <c r="P47" s="56">
        <v>3035.7688463351233</v>
      </c>
      <c r="Q47" s="56">
        <v>3217.4490892176359</v>
      </c>
    </row>
    <row r="48" spans="2:17" x14ac:dyDescent="0.2">
      <c r="B48" s="61" t="s">
        <v>7</v>
      </c>
      <c r="C48" s="108">
        <f t="shared" ref="C48:K48" si="21">100*C38/$J38</f>
        <v>3.5842793245509386</v>
      </c>
      <c r="D48" s="108">
        <f t="shared" si="21"/>
        <v>3.0880308440343698</v>
      </c>
      <c r="E48" s="108">
        <f t="shared" si="21"/>
        <v>1.6751398287338599</v>
      </c>
      <c r="F48" s="108">
        <f t="shared" si="21"/>
        <v>73.420119684253692</v>
      </c>
      <c r="G48" s="108">
        <f t="shared" si="21"/>
        <v>3.7361107163405274</v>
      </c>
      <c r="H48" s="108">
        <f t="shared" si="21"/>
        <v>5.0726177392810623</v>
      </c>
      <c r="I48" s="108">
        <f t="shared" si="21"/>
        <v>9.4237018628055687</v>
      </c>
      <c r="J48" s="108">
        <f t="shared" si="21"/>
        <v>100</v>
      </c>
      <c r="K48" s="108">
        <f t="shared" si="21"/>
        <v>26.579880315746326</v>
      </c>
      <c r="O48" s="61" t="s">
        <v>263</v>
      </c>
      <c r="P48" s="56">
        <v>1909.5852495026645</v>
      </c>
      <c r="Q48" s="56">
        <v>2089.990042496288</v>
      </c>
    </row>
    <row r="49" spans="2:18" x14ac:dyDescent="0.2">
      <c r="B49" s="61" t="s">
        <v>263</v>
      </c>
      <c r="C49" s="108">
        <f t="shared" ref="C49:K49" si="22">100*C39/$J39</f>
        <v>3.2131165515671909</v>
      </c>
      <c r="D49" s="108">
        <f t="shared" si="22"/>
        <v>2.7625417936355237</v>
      </c>
      <c r="E49" s="108">
        <f t="shared" si="22"/>
        <v>1.8210072510190245</v>
      </c>
      <c r="F49" s="108">
        <f t="shared" si="22"/>
        <v>11.276516266855065</v>
      </c>
      <c r="G49" s="108">
        <f t="shared" si="22"/>
        <v>63.251927362878234</v>
      </c>
      <c r="H49" s="108">
        <f t="shared" si="22"/>
        <v>6.3435080142333007</v>
      </c>
      <c r="I49" s="108">
        <f t="shared" si="22"/>
        <v>11.331382759811673</v>
      </c>
      <c r="J49" s="108">
        <f t="shared" si="22"/>
        <v>100</v>
      </c>
      <c r="K49" s="108">
        <f t="shared" si="22"/>
        <v>36.748072637121773</v>
      </c>
      <c r="O49" s="61"/>
      <c r="P49" s="61"/>
      <c r="Q49" s="61"/>
    </row>
    <row r="50" spans="2:18" x14ac:dyDescent="0.2">
      <c r="B50" s="61" t="s">
        <v>260</v>
      </c>
      <c r="C50" s="108">
        <f t="shared" ref="C50:K50" si="23">100*C40/$J40</f>
        <v>1.5994927031476023</v>
      </c>
      <c r="D50" s="108">
        <f t="shared" si="23"/>
        <v>1.8368865986737364</v>
      </c>
      <c r="E50" s="108">
        <f t="shared" si="23"/>
        <v>1.3532596614035974</v>
      </c>
      <c r="F50" s="108">
        <f t="shared" si="23"/>
        <v>3.3583417808095577</v>
      </c>
      <c r="G50" s="108">
        <f t="shared" si="23"/>
        <v>1.1268685999298094</v>
      </c>
      <c r="H50" s="108">
        <f t="shared" si="23"/>
        <v>84.54115350381602</v>
      </c>
      <c r="I50" s="108">
        <f t="shared" si="23"/>
        <v>6.1839971522196748</v>
      </c>
      <c r="J50" s="108">
        <f t="shared" si="23"/>
        <v>100</v>
      </c>
      <c r="K50" s="108">
        <f t="shared" si="23"/>
        <v>15.458846496184018</v>
      </c>
      <c r="O50" s="61" t="s">
        <v>312</v>
      </c>
      <c r="P50" s="61" t="s">
        <v>313</v>
      </c>
      <c r="Q50" s="1" t="s">
        <v>314</v>
      </c>
      <c r="R50" s="61" t="s">
        <v>268</v>
      </c>
    </row>
    <row r="51" spans="2:18" x14ac:dyDescent="0.2">
      <c r="B51" s="61" t="s">
        <v>262</v>
      </c>
      <c r="C51" s="109">
        <f t="shared" ref="C51:K51" si="24">100*C41/$J41</f>
        <v>5.930414104421482</v>
      </c>
      <c r="D51" s="109">
        <f t="shared" si="24"/>
        <v>6.8049999683899518</v>
      </c>
      <c r="E51" s="109">
        <f t="shared" si="24"/>
        <v>4.4593535628809855</v>
      </c>
      <c r="F51" s="109">
        <f t="shared" si="24"/>
        <v>6.5684167320939055</v>
      </c>
      <c r="G51" s="109">
        <f t="shared" si="24"/>
        <v>1.7421001312722983</v>
      </c>
      <c r="H51" s="109">
        <f t="shared" si="24"/>
        <v>7.4573661769678274</v>
      </c>
      <c r="I51" s="109">
        <f t="shared" si="24"/>
        <v>67.03734932397353</v>
      </c>
      <c r="J51" s="109">
        <f t="shared" si="24"/>
        <v>100</v>
      </c>
      <c r="K51" s="109">
        <f t="shared" si="24"/>
        <v>32.962650676026527</v>
      </c>
      <c r="O51" s="61" t="s">
        <v>260</v>
      </c>
      <c r="P51" s="107">
        <v>27.867089145481263</v>
      </c>
      <c r="Q51" s="57">
        <v>28.204175325630981</v>
      </c>
      <c r="R51" s="107">
        <v>26.534052226306681</v>
      </c>
    </row>
    <row r="52" spans="2:18" x14ac:dyDescent="0.2">
      <c r="B52" s="62" t="s">
        <v>307</v>
      </c>
      <c r="C52" s="109">
        <f t="shared" ref="C52:J52" si="25">100*C42/$J42</f>
        <v>10.091523530540796</v>
      </c>
      <c r="D52" s="109">
        <f t="shared" si="25"/>
        <v>14.540002667632692</v>
      </c>
      <c r="E52" s="109">
        <f t="shared" si="25"/>
        <v>8.1764183865731681</v>
      </c>
      <c r="F52" s="109">
        <f t="shared" si="25"/>
        <v>18.155630439294288</v>
      </c>
      <c r="G52" s="109">
        <f t="shared" si="25"/>
        <v>5.1432005317571168</v>
      </c>
      <c r="H52" s="109">
        <f t="shared" si="25"/>
        <v>27.867089145481263</v>
      </c>
      <c r="I52" s="109">
        <f t="shared" si="25"/>
        <v>16.026135298720678</v>
      </c>
      <c r="J52" s="109">
        <f t="shared" si="25"/>
        <v>100</v>
      </c>
      <c r="K52" s="109"/>
      <c r="O52" s="61" t="s">
        <v>7</v>
      </c>
      <c r="P52" s="107">
        <v>18.155630439294288</v>
      </c>
      <c r="Q52" s="57">
        <v>19.845863890010563</v>
      </c>
      <c r="R52" s="107">
        <v>20.155443920938566</v>
      </c>
    </row>
    <row r="53" spans="2:18" x14ac:dyDescent="0.2">
      <c r="B53" s="61"/>
      <c r="C53" s="180" t="s">
        <v>322</v>
      </c>
      <c r="D53" s="180"/>
      <c r="E53" s="180"/>
      <c r="F53" s="180"/>
      <c r="G53" s="180"/>
      <c r="H53" s="180"/>
      <c r="I53" s="180"/>
      <c r="J53" s="180"/>
      <c r="K53" s="180"/>
      <c r="O53" s="61" t="s">
        <v>262</v>
      </c>
      <c r="P53" s="107">
        <v>16.026135298720678</v>
      </c>
      <c r="Q53" s="57">
        <v>13.216483249243057</v>
      </c>
      <c r="R53" s="107">
        <v>13.883357340212202</v>
      </c>
    </row>
    <row r="54" spans="2:18" x14ac:dyDescent="0.2">
      <c r="B54" s="61" t="s">
        <v>261</v>
      </c>
      <c r="C54" s="108">
        <f>100*C35/C$42</f>
        <v>71.458080864525272</v>
      </c>
      <c r="D54" s="108">
        <f t="shared" ref="D54:J54" si="26">100*D35/D$42</f>
        <v>2.0649097020862652</v>
      </c>
      <c r="E54" s="108">
        <f t="shared" si="26"/>
        <v>2.3910553166536324</v>
      </c>
      <c r="F54" s="108">
        <f t="shared" si="26"/>
        <v>1.7976236411411091</v>
      </c>
      <c r="G54" s="108">
        <f t="shared" si="26"/>
        <v>1.5817908813120392</v>
      </c>
      <c r="H54" s="108">
        <f t="shared" si="26"/>
        <v>1.0432335557856365</v>
      </c>
      <c r="I54" s="108">
        <f t="shared" si="26"/>
        <v>4.8240337544933292</v>
      </c>
      <c r="J54" s="108">
        <f t="shared" si="26"/>
        <v>9.1784992405592956</v>
      </c>
      <c r="K54" s="108"/>
      <c r="O54" s="61" t="s">
        <v>18</v>
      </c>
      <c r="P54" s="107">
        <v>14.540002667632692</v>
      </c>
      <c r="Q54" s="57">
        <v>15.26013402321032</v>
      </c>
      <c r="R54" s="107">
        <v>13.357899346486205</v>
      </c>
    </row>
    <row r="55" spans="2:18" x14ac:dyDescent="0.2">
      <c r="B55" s="61" t="s">
        <v>18</v>
      </c>
      <c r="C55" s="108">
        <f t="shared" ref="C55:J62" si="27">100*C36/C$42</f>
        <v>4.7643200402488564</v>
      </c>
      <c r="D55" s="108">
        <f t="shared" si="27"/>
        <v>79.356116591818449</v>
      </c>
      <c r="E55" s="108">
        <f t="shared" si="27"/>
        <v>5.1957491646675207</v>
      </c>
      <c r="F55" s="108">
        <f t="shared" si="27"/>
        <v>2.9776688517270085</v>
      </c>
      <c r="G55" s="108">
        <f t="shared" si="27"/>
        <v>2.6542053038063274</v>
      </c>
      <c r="H55" s="108">
        <f t="shared" si="27"/>
        <v>2.9259265003488562</v>
      </c>
      <c r="I55" s="108">
        <f t="shared" si="27"/>
        <v>8.2592444235478588</v>
      </c>
      <c r="J55" s="108">
        <f t="shared" si="27"/>
        <v>15.26013402321032</v>
      </c>
      <c r="K55" s="108"/>
      <c r="O55" s="61" t="s">
        <v>261</v>
      </c>
      <c r="P55" s="107">
        <v>10.091523530540796</v>
      </c>
      <c r="Q55" s="57">
        <v>9.1784992405592956</v>
      </c>
      <c r="R55" s="107">
        <v>12.363454089361625</v>
      </c>
    </row>
    <row r="56" spans="2:18" x14ac:dyDescent="0.2">
      <c r="B56" s="61" t="s">
        <v>264</v>
      </c>
      <c r="C56" s="108">
        <f t="shared" si="27"/>
        <v>2.6993495648452974</v>
      </c>
      <c r="D56" s="108">
        <f t="shared" si="27"/>
        <v>3.5458752668412816</v>
      </c>
      <c r="E56" s="108">
        <f t="shared" si="27"/>
        <v>75.217430981485165</v>
      </c>
      <c r="F56" s="108">
        <f t="shared" si="27"/>
        <v>1.4745661516559794</v>
      </c>
      <c r="G56" s="108">
        <f t="shared" si="27"/>
        <v>1.4639033985150391</v>
      </c>
      <c r="H56" s="108">
        <f t="shared" si="27"/>
        <v>2.0363667027464958</v>
      </c>
      <c r="I56" s="108">
        <f t="shared" si="27"/>
        <v>5.0991493974878042</v>
      </c>
      <c r="J56" s="108">
        <f t="shared" si="27"/>
        <v>8.665748685938679</v>
      </c>
      <c r="K56" s="108"/>
      <c r="O56" s="61" t="s">
        <v>264</v>
      </c>
      <c r="P56" s="107">
        <v>8.1764183865731681</v>
      </c>
      <c r="Q56" s="57">
        <v>8.665748685938679</v>
      </c>
      <c r="R56" s="107">
        <v>8.2808230905304736</v>
      </c>
    </row>
    <row r="57" spans="2:18" x14ac:dyDescent="0.2">
      <c r="B57" s="61" t="s">
        <v>7</v>
      </c>
      <c r="C57" s="108">
        <f t="shared" si="27"/>
        <v>7.048798866052385</v>
      </c>
      <c r="D57" s="108">
        <f t="shared" si="27"/>
        <v>4.2148988015858802</v>
      </c>
      <c r="E57" s="108">
        <f t="shared" si="27"/>
        <v>4.0659119269606006</v>
      </c>
      <c r="F57" s="108">
        <f t="shared" si="27"/>
        <v>80.255307405266905</v>
      </c>
      <c r="G57" s="108">
        <f t="shared" si="27"/>
        <v>14.416382230613261</v>
      </c>
      <c r="H57" s="108">
        <f t="shared" si="27"/>
        <v>3.6125223088163518</v>
      </c>
      <c r="I57" s="108">
        <f t="shared" si="27"/>
        <v>11.669781954493279</v>
      </c>
      <c r="J57" s="108">
        <f t="shared" si="27"/>
        <v>19.845863890010563</v>
      </c>
      <c r="K57" s="108"/>
      <c r="O57" s="61" t="s">
        <v>263</v>
      </c>
      <c r="P57" s="107">
        <v>5.1432005317571168</v>
      </c>
      <c r="Q57" s="57">
        <v>5.6290955854071125</v>
      </c>
      <c r="R57" s="107">
        <v>5.4249699861642426</v>
      </c>
    </row>
    <row r="58" spans="2:18" x14ac:dyDescent="0.2">
      <c r="B58" s="61" t="s">
        <v>263</v>
      </c>
      <c r="C58" s="108">
        <f t="shared" si="27"/>
        <v>1.7922903455645152</v>
      </c>
      <c r="D58" s="108">
        <f t="shared" si="27"/>
        <v>1.0695054306746026</v>
      </c>
      <c r="E58" s="108">
        <f t="shared" si="27"/>
        <v>1.2536814278655926</v>
      </c>
      <c r="F58" s="108">
        <f t="shared" si="27"/>
        <v>3.4962480729472643</v>
      </c>
      <c r="G58" s="108">
        <f t="shared" si="27"/>
        <v>69.227544772637572</v>
      </c>
      <c r="H58" s="108">
        <f t="shared" si="27"/>
        <v>1.2813757752917481</v>
      </c>
      <c r="I58" s="108">
        <f t="shared" si="27"/>
        <v>3.9800884917592056</v>
      </c>
      <c r="J58" s="108">
        <f t="shared" si="27"/>
        <v>5.6290955854071125</v>
      </c>
      <c r="K58" s="108"/>
      <c r="O58" s="61"/>
      <c r="P58" s="61"/>
      <c r="Q58" s="61"/>
    </row>
    <row r="59" spans="2:18" x14ac:dyDescent="0.2">
      <c r="B59" s="61" t="s">
        <v>260</v>
      </c>
      <c r="C59" s="108">
        <f t="shared" si="27"/>
        <v>4.4703232861832181</v>
      </c>
      <c r="D59" s="108">
        <f t="shared" si="27"/>
        <v>3.5631266971927609</v>
      </c>
      <c r="E59" s="108">
        <f t="shared" si="27"/>
        <v>4.6680063258513798</v>
      </c>
      <c r="F59" s="108">
        <f t="shared" si="27"/>
        <v>5.2170736073335879</v>
      </c>
      <c r="G59" s="108">
        <f t="shared" si="27"/>
        <v>6.1794984203173886</v>
      </c>
      <c r="H59" s="108">
        <f t="shared" si="27"/>
        <v>85.563781104111087</v>
      </c>
      <c r="I59" s="108">
        <f t="shared" si="27"/>
        <v>10.883131624898327</v>
      </c>
      <c r="J59" s="108">
        <f t="shared" si="27"/>
        <v>28.204175325630981</v>
      </c>
      <c r="K59" s="108"/>
      <c r="O59" s="61"/>
      <c r="P59" s="61" t="s">
        <v>316</v>
      </c>
      <c r="Q59" s="61" t="s">
        <v>315</v>
      </c>
    </row>
    <row r="60" spans="2:18" x14ac:dyDescent="0.2">
      <c r="B60" s="61" t="s">
        <v>262</v>
      </c>
      <c r="C60" s="109">
        <f t="shared" si="27"/>
        <v>7.7668370325804519</v>
      </c>
      <c r="D60" s="109">
        <f t="shared" si="27"/>
        <v>6.1855675098007712</v>
      </c>
      <c r="E60" s="109">
        <f t="shared" si="27"/>
        <v>7.2081648565161132</v>
      </c>
      <c r="F60" s="109">
        <f t="shared" si="27"/>
        <v>4.7815122699281662</v>
      </c>
      <c r="G60" s="109">
        <f t="shared" si="27"/>
        <v>4.4766749927983884</v>
      </c>
      <c r="H60" s="109">
        <f t="shared" si="27"/>
        <v>3.5367940528998116</v>
      </c>
      <c r="I60" s="109">
        <f t="shared" si="27"/>
        <v>55.284570353320198</v>
      </c>
      <c r="J60" s="109">
        <f t="shared" si="27"/>
        <v>13.216483249243057</v>
      </c>
      <c r="K60" s="109"/>
      <c r="O60" s="61"/>
      <c r="P60" s="61" t="s">
        <v>260</v>
      </c>
      <c r="Q60" s="107">
        <v>15.458846496184018</v>
      </c>
    </row>
    <row r="61" spans="2:18" x14ac:dyDescent="0.2">
      <c r="B61" s="61" t="s">
        <v>307</v>
      </c>
      <c r="C61" s="108">
        <f t="shared" si="27"/>
        <v>100</v>
      </c>
      <c r="D61" s="108">
        <f t="shared" si="27"/>
        <v>100</v>
      </c>
      <c r="E61" s="108">
        <f t="shared" si="27"/>
        <v>100.00000000000001</v>
      </c>
      <c r="F61" s="108">
        <f t="shared" si="27"/>
        <v>100</v>
      </c>
      <c r="G61" s="108">
        <f t="shared" si="27"/>
        <v>99.999999999999986</v>
      </c>
      <c r="H61" s="108">
        <f t="shared" si="27"/>
        <v>100</v>
      </c>
      <c r="I61" s="108">
        <f t="shared" si="27"/>
        <v>100</v>
      </c>
      <c r="J61" s="108">
        <f t="shared" si="27"/>
        <v>100</v>
      </c>
      <c r="K61" s="108"/>
      <c r="O61" s="61"/>
      <c r="P61" s="61" t="s">
        <v>261</v>
      </c>
      <c r="Q61" s="107">
        <v>21.433680431649499</v>
      </c>
    </row>
    <row r="62" spans="2:18" ht="15" thickBot="1" x14ac:dyDescent="0.25">
      <c r="B62" s="59" t="s">
        <v>294</v>
      </c>
      <c r="C62" s="115">
        <f t="shared" si="27"/>
        <v>28.541919135474743</v>
      </c>
      <c r="D62" s="115">
        <f t="shared" si="27"/>
        <v>20.643883408181491</v>
      </c>
      <c r="E62" s="115">
        <f t="shared" si="27"/>
        <v>24.782569018514884</v>
      </c>
      <c r="F62" s="115">
        <f t="shared" si="27"/>
        <v>19.744692594733163</v>
      </c>
      <c r="G62" s="115">
        <f t="shared" si="27"/>
        <v>30.772455227362453</v>
      </c>
      <c r="H62" s="115">
        <f t="shared" si="27"/>
        <v>14.436218895888947</v>
      </c>
      <c r="I62" s="115">
        <f t="shared" si="27"/>
        <v>44.71542964667978</v>
      </c>
      <c r="J62" s="115"/>
      <c r="K62" s="115"/>
      <c r="O62" s="61"/>
      <c r="P62" s="61" t="s">
        <v>18</v>
      </c>
      <c r="Q62" s="107">
        <v>24.388727832727412</v>
      </c>
    </row>
    <row r="63" spans="2:18" x14ac:dyDescent="0.2">
      <c r="B63" s="61"/>
      <c r="C63" s="26"/>
      <c r="D63" s="26"/>
      <c r="E63" s="26"/>
      <c r="F63" s="26"/>
      <c r="G63" s="26"/>
      <c r="H63" s="26"/>
      <c r="I63" s="26"/>
      <c r="J63" s="26"/>
      <c r="K63" s="26"/>
      <c r="O63" s="61"/>
      <c r="P63" s="61" t="s">
        <v>7</v>
      </c>
      <c r="Q63" s="107">
        <v>26.579880315746326</v>
      </c>
    </row>
    <row r="64" spans="2:18" x14ac:dyDescent="0.2">
      <c r="B64" s="61"/>
      <c r="C64" s="26"/>
      <c r="D64" s="26"/>
      <c r="E64" s="26"/>
      <c r="F64" s="26"/>
      <c r="G64" s="26"/>
      <c r="H64" s="26"/>
      <c r="I64" s="26"/>
      <c r="J64" s="26"/>
      <c r="K64" s="26"/>
      <c r="O64" s="61"/>
      <c r="P64" s="61" t="s">
        <v>264</v>
      </c>
      <c r="Q64" s="107">
        <v>29.029884438519755</v>
      </c>
    </row>
    <row r="65" spans="2:25" x14ac:dyDescent="0.2">
      <c r="B65" s="61"/>
      <c r="C65" s="26"/>
      <c r="D65" s="26"/>
      <c r="E65" s="26"/>
      <c r="F65" s="26"/>
      <c r="G65" s="26"/>
      <c r="H65" s="26"/>
      <c r="I65" s="26"/>
      <c r="J65" s="26"/>
      <c r="K65" s="26"/>
      <c r="L65" s="61"/>
      <c r="O65" s="61"/>
      <c r="P65" s="61"/>
      <c r="Q65" s="61"/>
    </row>
    <row r="66" spans="2:25" ht="17" thickBot="1" x14ac:dyDescent="0.25">
      <c r="B66" s="135" t="s">
        <v>308</v>
      </c>
      <c r="C66" s="114"/>
      <c r="D66" s="114"/>
      <c r="E66" s="114"/>
      <c r="F66" s="114"/>
      <c r="H66" s="114"/>
      <c r="I66" s="114"/>
      <c r="J66" s="114"/>
      <c r="K66" s="113"/>
      <c r="S66" s="1" t="s">
        <v>303</v>
      </c>
      <c r="T66" s="1" t="s">
        <v>304</v>
      </c>
    </row>
    <row r="67" spans="2:25" ht="14" customHeight="1" x14ac:dyDescent="0.2">
      <c r="B67" s="175" t="s">
        <v>292</v>
      </c>
      <c r="C67" s="170" t="s">
        <v>309</v>
      </c>
      <c r="D67" s="170"/>
      <c r="E67" s="170"/>
      <c r="F67" s="170"/>
      <c r="G67" s="170"/>
      <c r="H67" s="170"/>
      <c r="I67" s="170"/>
      <c r="J67" s="170"/>
      <c r="K67" s="178"/>
    </row>
    <row r="68" spans="2:25" ht="15" thickBot="1" x14ac:dyDescent="0.25">
      <c r="B68" s="176"/>
      <c r="C68" s="60" t="s">
        <v>261</v>
      </c>
      <c r="D68" s="60" t="s">
        <v>18</v>
      </c>
      <c r="E68" s="60" t="s">
        <v>264</v>
      </c>
      <c r="F68" s="60" t="s">
        <v>7</v>
      </c>
      <c r="G68" s="60" t="s">
        <v>263</v>
      </c>
      <c r="H68" s="60" t="s">
        <v>260</v>
      </c>
      <c r="I68" s="60" t="s">
        <v>262</v>
      </c>
      <c r="J68" s="143" t="s">
        <v>327</v>
      </c>
      <c r="K68" s="179"/>
    </row>
    <row r="69" spans="2:25" x14ac:dyDescent="0.2">
      <c r="B69" s="61" t="s">
        <v>261</v>
      </c>
      <c r="C69" s="110">
        <v>0.70654122231527305</v>
      </c>
      <c r="D69" s="110">
        <v>1.8041157983247399E-2</v>
      </c>
      <c r="E69" s="110">
        <v>2.6277142505477701E-2</v>
      </c>
      <c r="F69" s="110">
        <v>1.91197429560967E-2</v>
      </c>
      <c r="G69" s="110">
        <v>1.79258173602195E-2</v>
      </c>
      <c r="H69" s="110">
        <v>1.49327329750771E-2</v>
      </c>
      <c r="I69" s="110">
        <v>5.2505764071323097E-2</v>
      </c>
      <c r="J69" s="110">
        <v>0.101882366847804</v>
      </c>
      <c r="K69" s="110"/>
      <c r="R69" s="61" t="s">
        <v>7</v>
      </c>
      <c r="S69" s="64">
        <v>0.11105794684834289</v>
      </c>
      <c r="T69" s="64">
        <v>0.23862297754139913</v>
      </c>
    </row>
    <row r="70" spans="2:25" x14ac:dyDescent="0.2">
      <c r="B70" s="61" t="s">
        <v>18</v>
      </c>
      <c r="C70" s="110">
        <v>4.7107177578983903E-2</v>
      </c>
      <c r="D70" s="110">
        <v>0.69333600153242203</v>
      </c>
      <c r="E70" s="110">
        <v>5.7100076385419397E-2</v>
      </c>
      <c r="F70" s="110">
        <v>3.1670846861613498E-2</v>
      </c>
      <c r="G70" s="110">
        <v>3.00790705488789E-2</v>
      </c>
      <c r="H70" s="110">
        <v>4.18813974033913E-2</v>
      </c>
      <c r="I70" s="110">
        <v>8.98952953441228E-2</v>
      </c>
      <c r="J70" s="110">
        <v>0.16938919227982999</v>
      </c>
      <c r="K70" s="110"/>
      <c r="R70" s="61" t="s">
        <v>262</v>
      </c>
      <c r="S70" s="64">
        <v>0.28220984325629295</v>
      </c>
      <c r="T70" s="64">
        <v>0.19395661726263486</v>
      </c>
    </row>
    <row r="71" spans="2:25" x14ac:dyDescent="0.2">
      <c r="B71" s="61" t="s">
        <v>264</v>
      </c>
      <c r="C71" s="110">
        <v>2.6689797961658102E-2</v>
      </c>
      <c r="D71" s="110">
        <v>3.09803841850032E-2</v>
      </c>
      <c r="E71" s="110">
        <v>0.82662209403110198</v>
      </c>
      <c r="F71" s="110">
        <v>1.56836643367275E-2</v>
      </c>
      <c r="G71" s="110">
        <v>1.6589844627893299E-2</v>
      </c>
      <c r="H71" s="110">
        <v>2.9148334083782101E-2</v>
      </c>
      <c r="I71" s="110">
        <v>5.5500178658481301E-2</v>
      </c>
      <c r="J71" s="110">
        <v>9.6190778415087205E-2</v>
      </c>
      <c r="K71" s="110"/>
      <c r="R71" s="61" t="s">
        <v>18</v>
      </c>
      <c r="S71" s="37">
        <v>6.2509010717782559E-2</v>
      </c>
      <c r="T71" s="37">
        <v>0.18609785657057731</v>
      </c>
    </row>
    <row r="72" spans="2:25" x14ac:dyDescent="0.2">
      <c r="B72" s="61" t="s">
        <v>7</v>
      </c>
      <c r="C72" s="110">
        <v>6.9694944314514506E-2</v>
      </c>
      <c r="D72" s="110">
        <v>3.6825656388743203E-2</v>
      </c>
      <c r="E72" s="110">
        <v>4.4683427595892201E-2</v>
      </c>
      <c r="F72" s="110">
        <v>0.853605178154629</v>
      </c>
      <c r="G72" s="110">
        <v>0.163375221032209</v>
      </c>
      <c r="H72" s="110">
        <v>5.1709256000147398E-2</v>
      </c>
      <c r="I72" s="110">
        <v>0.12701627916589101</v>
      </c>
      <c r="J72" s="110">
        <v>0.22029130604694</v>
      </c>
      <c r="K72" s="110"/>
      <c r="R72" s="61" t="s">
        <v>260</v>
      </c>
      <c r="S72" s="64">
        <v>8.9213892218141383E-2</v>
      </c>
      <c r="T72" s="64">
        <v>0.14511618317752473</v>
      </c>
    </row>
    <row r="73" spans="2:25" x14ac:dyDescent="0.2">
      <c r="B73" s="61" t="s">
        <v>263</v>
      </c>
      <c r="C73" s="110">
        <v>1.7721256940832202E-2</v>
      </c>
      <c r="D73" s="110">
        <v>9.3442906579628508E-3</v>
      </c>
      <c r="E73" s="110">
        <v>1.3777667671277499E-2</v>
      </c>
      <c r="F73" s="110">
        <v>3.7186518320968601E-2</v>
      </c>
      <c r="G73" s="110">
        <v>0.7845286874213</v>
      </c>
      <c r="H73" s="110">
        <v>1.8341475105978899E-2</v>
      </c>
      <c r="I73" s="110">
        <v>4.33200922644136E-2</v>
      </c>
      <c r="J73" s="110">
        <v>6.2483589792055802E-2</v>
      </c>
      <c r="K73" s="110"/>
      <c r="R73" s="61" t="s">
        <v>264</v>
      </c>
      <c r="S73" s="37">
        <v>0.13368809170280679</v>
      </c>
      <c r="T73" s="37">
        <v>9.2219873502596264E-2</v>
      </c>
    </row>
    <row r="74" spans="2:25" x14ac:dyDescent="0.2">
      <c r="B74" s="61" t="s">
        <v>260</v>
      </c>
      <c r="C74" s="110">
        <v>4.4200286945186101E-2</v>
      </c>
      <c r="D74" s="110">
        <v>3.1131110282175301E-2</v>
      </c>
      <c r="E74" s="110">
        <v>5.1300305177605997E-2</v>
      </c>
      <c r="F74" s="110">
        <v>5.5489427304113E-2</v>
      </c>
      <c r="G74" s="110">
        <v>7.0029838564053495E-2</v>
      </c>
      <c r="H74" s="110">
        <v>1.22475076504171</v>
      </c>
      <c r="I74" s="110">
        <v>0.11845421705887001</v>
      </c>
      <c r="J74" s="110">
        <v>0.31306949664143902</v>
      </c>
      <c r="K74" s="110"/>
      <c r="R74" s="61" t="s">
        <v>263</v>
      </c>
      <c r="S74" s="64">
        <v>0.17169264410775315</v>
      </c>
      <c r="T74" s="64">
        <v>8.890897446232858E-2</v>
      </c>
    </row>
    <row r="75" spans="2:25" x14ac:dyDescent="0.2">
      <c r="B75" s="61" t="s">
        <v>262</v>
      </c>
      <c r="C75" s="111">
        <v>7.6794541137014893E-2</v>
      </c>
      <c r="D75" s="111">
        <v>5.4043428895514799E-2</v>
      </c>
      <c r="E75" s="111">
        <v>7.9216057369486906E-2</v>
      </c>
      <c r="F75" s="111">
        <v>5.08567441204857E-2</v>
      </c>
      <c r="G75" s="111">
        <v>5.07324066980352E-2</v>
      </c>
      <c r="H75" s="111">
        <v>5.0625289885370399E-2</v>
      </c>
      <c r="I75" s="111">
        <v>0.60172850263581401</v>
      </c>
      <c r="J75" s="111">
        <v>0.146704440404267</v>
      </c>
      <c r="K75" s="110"/>
      <c r="R75" s="62" t="s">
        <v>261</v>
      </c>
      <c r="S75" s="37">
        <v>0.16612013337890968</v>
      </c>
      <c r="T75" s="37">
        <v>8.1107766036113596E-2</v>
      </c>
    </row>
    <row r="76" spans="2:25" x14ac:dyDescent="0.2">
      <c r="B76" s="61" t="s">
        <v>307</v>
      </c>
      <c r="C76" s="110">
        <f>SUM(C69:C75)</f>
        <v>0.98874922719346259</v>
      </c>
      <c r="D76" s="110">
        <f t="shared" ref="D76:J76" si="28">SUM(D69:D75)</f>
        <v>0.87370202992506873</v>
      </c>
      <c r="E76" s="110">
        <f t="shared" si="28"/>
        <v>1.0989767707362617</v>
      </c>
      <c r="F76" s="110">
        <f t="shared" si="28"/>
        <v>1.063612122054634</v>
      </c>
      <c r="G76" s="110">
        <f t="shared" si="28"/>
        <v>1.1332608862525893</v>
      </c>
      <c r="H76" s="110">
        <f t="shared" si="28"/>
        <v>1.4313892504954571</v>
      </c>
      <c r="I76" s="110">
        <f t="shared" si="28"/>
        <v>1.0884203291989158</v>
      </c>
      <c r="J76" s="110">
        <f t="shared" si="28"/>
        <v>1.1100111704274229</v>
      </c>
      <c r="K76" s="110"/>
      <c r="S76" s="61"/>
      <c r="T76" s="51"/>
    </row>
    <row r="77" spans="2:25" ht="15" thickBot="1" x14ac:dyDescent="0.25">
      <c r="B77" s="59" t="s">
        <v>294</v>
      </c>
      <c r="C77" s="134">
        <v>0.28220800487818998</v>
      </c>
      <c r="D77" s="134">
        <v>0.18036602839264701</v>
      </c>
      <c r="E77" s="134">
        <v>0.27235467670516</v>
      </c>
      <c r="F77" s="134">
        <v>0.21000694390000499</v>
      </c>
      <c r="G77" s="134">
        <v>0.34873219883128997</v>
      </c>
      <c r="H77" s="134">
        <v>0.206638485453747</v>
      </c>
      <c r="I77" s="134">
        <v>0.486691826563102</v>
      </c>
      <c r="J77" s="134"/>
      <c r="K77" s="110"/>
      <c r="S77" s="61"/>
      <c r="T77" s="51"/>
    </row>
    <row r="78" spans="2:25" x14ac:dyDescent="0.2">
      <c r="K78" s="61"/>
      <c r="S78" s="62"/>
      <c r="T78" s="53"/>
    </row>
    <row r="79" spans="2:25" x14ac:dyDescent="0.2">
      <c r="P79" s="1" t="s">
        <v>325</v>
      </c>
      <c r="Q79" s="1" t="s">
        <v>324</v>
      </c>
      <c r="U79" s="1" t="s">
        <v>328</v>
      </c>
      <c r="V79" s="1" t="s">
        <v>329</v>
      </c>
      <c r="W79" s="1" t="s">
        <v>330</v>
      </c>
    </row>
    <row r="80" spans="2:25" x14ac:dyDescent="0.2">
      <c r="O80" s="1">
        <v>1</v>
      </c>
      <c r="P80" s="61" t="s">
        <v>260</v>
      </c>
      <c r="Q80" s="54">
        <v>0.31306949664143902</v>
      </c>
      <c r="R80" s="37">
        <f>$Q$80/Q80-1</f>
        <v>0</v>
      </c>
      <c r="U80" s="61" t="s">
        <v>260</v>
      </c>
      <c r="V80" s="1">
        <v>1.4313892504954571</v>
      </c>
      <c r="W80" s="1">
        <v>2.4877087564084834</v>
      </c>
      <c r="X80" s="37">
        <f>$V$80/V80-1</f>
        <v>0</v>
      </c>
      <c r="Y80" s="37">
        <f>$W$80/W80-1</f>
        <v>0</v>
      </c>
    </row>
    <row r="81" spans="2:25" x14ac:dyDescent="0.2">
      <c r="B81" s="1" t="s">
        <v>323</v>
      </c>
      <c r="C81" s="32">
        <v>3789.4499360721302</v>
      </c>
      <c r="D81" s="32">
        <v>6178.8369519070602</v>
      </c>
      <c r="E81" s="32">
        <v>2762.35943031017</v>
      </c>
      <c r="F81" s="32">
        <v>6337.7287726571403</v>
      </c>
      <c r="G81" s="32">
        <v>1685.03587538186</v>
      </c>
      <c r="H81" s="32">
        <v>7228.3545939668002</v>
      </c>
      <c r="I81" s="32">
        <v>5466.8575014035696</v>
      </c>
      <c r="K81" s="1">
        <f>CORREL(C69:I75,C54:I60)</f>
        <v>0.98393845863634966</v>
      </c>
      <c r="O81" s="1">
        <v>2</v>
      </c>
      <c r="P81" s="61" t="s">
        <v>7</v>
      </c>
      <c r="Q81" s="54">
        <v>0.22029130604694</v>
      </c>
      <c r="R81" s="37">
        <f>$Q$80/Q81-1</f>
        <v>0.42116138062538755</v>
      </c>
      <c r="U81" s="61" t="s">
        <v>263</v>
      </c>
      <c r="V81" s="1">
        <v>1.1332608862525893</v>
      </c>
      <c r="W81" s="1">
        <v>1.9018880781727177</v>
      </c>
      <c r="X81" s="37">
        <f t="shared" ref="X81:X88" si="29">$V$80/V81-1</f>
        <v>0.26307125557708422</v>
      </c>
      <c r="Y81" s="37">
        <f t="shared" ref="Y81:Y88" si="30">$W$80/W81-1</f>
        <v>0.30802058489088724</v>
      </c>
    </row>
    <row r="82" spans="2:25" x14ac:dyDescent="0.2">
      <c r="C82" s="55">
        <f>C81/C42-1</f>
        <v>1.1378793021635136E-2</v>
      </c>
      <c r="D82" s="55">
        <f t="shared" ref="D82:I82" si="31">D81/D42-1</f>
        <v>0.14455496925623823</v>
      </c>
      <c r="E82" s="55">
        <f t="shared" si="31"/>
        <v>-9.0062659531875089E-2</v>
      </c>
      <c r="F82" s="55">
        <f t="shared" si="31"/>
        <v>-5.9807631687904927E-2</v>
      </c>
      <c r="G82" s="55">
        <f t="shared" si="31"/>
        <v>-0.11759065178121086</v>
      </c>
      <c r="H82" s="55">
        <f t="shared" si="31"/>
        <v>-0.30137801464286151</v>
      </c>
      <c r="I82" s="55">
        <f t="shared" si="31"/>
        <v>-8.1237300358028564E-2</v>
      </c>
      <c r="O82" s="1">
        <v>3</v>
      </c>
      <c r="P82" s="61" t="s">
        <v>18</v>
      </c>
      <c r="Q82" s="54">
        <v>0.16938919227982999</v>
      </c>
      <c r="R82" s="37">
        <f>$Q$80/Q82-1</f>
        <v>0.84822592532497576</v>
      </c>
      <c r="U82" s="61" t="s">
        <v>264</v>
      </c>
      <c r="V82" s="1">
        <v>1.0989767707362617</v>
      </c>
      <c r="W82" s="1">
        <v>1.8669074398418837</v>
      </c>
      <c r="X82" s="37">
        <f t="shared" si="29"/>
        <v>0.3024745277704961</v>
      </c>
      <c r="Y82" s="37">
        <f t="shared" si="30"/>
        <v>0.33252924238128156</v>
      </c>
    </row>
    <row r="83" spans="2:25" x14ac:dyDescent="0.2">
      <c r="C83" s="55"/>
      <c r="D83" s="55"/>
      <c r="E83" s="55"/>
      <c r="F83" s="55"/>
      <c r="G83" s="55"/>
      <c r="H83" s="55"/>
      <c r="I83" s="55"/>
      <c r="P83" s="61"/>
      <c r="Q83" s="54"/>
      <c r="R83" s="37"/>
      <c r="U83" s="61"/>
      <c r="X83" s="37"/>
      <c r="Y83" s="37"/>
    </row>
    <row r="84" spans="2:25" ht="15" thickBot="1" x14ac:dyDescent="0.25">
      <c r="B84" s="59"/>
      <c r="C84" s="145"/>
      <c r="D84" s="145"/>
      <c r="E84" s="145"/>
      <c r="F84" s="145"/>
      <c r="G84" s="145"/>
      <c r="H84" s="145"/>
      <c r="I84" s="145"/>
      <c r="J84" s="59"/>
      <c r="P84" s="61"/>
      <c r="Q84" s="54"/>
      <c r="R84" s="37"/>
      <c r="U84" s="61"/>
      <c r="X84" s="37"/>
      <c r="Y84" s="37"/>
    </row>
    <row r="85" spans="2:25" x14ac:dyDescent="0.2">
      <c r="C85" s="171" t="s">
        <v>331</v>
      </c>
      <c r="D85" s="171"/>
      <c r="E85" s="171"/>
      <c r="F85" s="171"/>
      <c r="G85" s="171"/>
      <c r="H85" s="171"/>
      <c r="I85" s="171"/>
      <c r="J85" s="171"/>
      <c r="O85" s="1">
        <v>4</v>
      </c>
      <c r="P85" s="61" t="s">
        <v>262</v>
      </c>
      <c r="Q85" s="54">
        <v>0.146704440404267</v>
      </c>
      <c r="R85" s="37">
        <f>$Q$80/Q85-1</f>
        <v>1.1340151380471313</v>
      </c>
      <c r="U85" s="61" t="s">
        <v>262</v>
      </c>
      <c r="V85" s="1">
        <v>1.0884203291989158</v>
      </c>
      <c r="W85" s="1">
        <v>2.2497692421919919</v>
      </c>
      <c r="X85" s="37">
        <f t="shared" si="29"/>
        <v>0.31510705202370537</v>
      </c>
      <c r="Y85" s="37">
        <f t="shared" si="30"/>
        <v>0.10576174202855704</v>
      </c>
    </row>
    <row r="86" spans="2:25" x14ac:dyDescent="0.2">
      <c r="B86" s="61" t="s">
        <v>261</v>
      </c>
      <c r="C86" s="57">
        <v>1.86165279577246</v>
      </c>
      <c r="D86" s="57">
        <v>-100.205031628014</v>
      </c>
      <c r="E86" s="57">
        <v>-99.762400094068198</v>
      </c>
      <c r="F86" s="57">
        <v>-100.211603667049</v>
      </c>
      <c r="G86" s="57">
        <v>-100.01573991486801</v>
      </c>
      <c r="H86" s="57">
        <v>-99.9125728213982</v>
      </c>
      <c r="I86" s="57">
        <v>-100.234385926174</v>
      </c>
      <c r="J86" s="57">
        <f>AVERAGE(C86:I86)</f>
        <v>-85.497154465114136</v>
      </c>
      <c r="O86" s="1">
        <v>5</v>
      </c>
      <c r="P86" s="61" t="s">
        <v>261</v>
      </c>
      <c r="Q86" s="54">
        <v>0.101882366847804</v>
      </c>
      <c r="R86" s="37">
        <f>$Q$80/Q86-1</f>
        <v>2.072852607646178</v>
      </c>
      <c r="U86" s="61" t="s">
        <v>7</v>
      </c>
      <c r="V86" s="1">
        <v>1.063612122054634</v>
      </c>
      <c r="W86" s="1">
        <v>1.7924050823786701</v>
      </c>
      <c r="X86" s="37">
        <f t="shared" si="29"/>
        <v>0.34578124939979915</v>
      </c>
      <c r="Y86" s="37">
        <f t="shared" si="30"/>
        <v>0.3879165936681499</v>
      </c>
    </row>
    <row r="87" spans="2:25" x14ac:dyDescent="0.2">
      <c r="B87" s="61" t="s">
        <v>18</v>
      </c>
      <c r="C87" s="57">
        <v>-98.677316936313602</v>
      </c>
      <c r="D87" s="57">
        <v>1.10882103348853</v>
      </c>
      <c r="E87" s="57">
        <v>-98.956134189867001</v>
      </c>
      <c r="F87" s="57">
        <v>-99.386786066111995</v>
      </c>
      <c r="G87" s="57">
        <v>-99.569873627295394</v>
      </c>
      <c r="H87" s="57">
        <v>-99.334274995332095</v>
      </c>
      <c r="I87" s="57">
        <v>-97.870077719203707</v>
      </c>
      <c r="J87" s="57">
        <f t="shared" ref="J87:J92" si="32">AVERAGE(C87:I87)</f>
        <v>-84.669377500090746</v>
      </c>
      <c r="O87" s="1">
        <v>6</v>
      </c>
      <c r="P87" s="61" t="s">
        <v>264</v>
      </c>
      <c r="Q87" s="54">
        <v>9.6190778415087205E-2</v>
      </c>
      <c r="R87" s="37">
        <f>$Q$80/Q87-1</f>
        <v>2.2546726598933011</v>
      </c>
      <c r="U87" s="61" t="s">
        <v>261</v>
      </c>
      <c r="V87" s="1">
        <v>0.98874922719346259</v>
      </c>
      <c r="W87" s="1">
        <v>2.1202998628683187</v>
      </c>
      <c r="X87" s="37">
        <f t="shared" si="29"/>
        <v>0.44767673251024021</v>
      </c>
      <c r="Y87" s="37">
        <f t="shared" si="30"/>
        <v>0.17328157209006179</v>
      </c>
    </row>
    <row r="88" spans="2:25" x14ac:dyDescent="0.2">
      <c r="B88" s="61" t="s">
        <v>264</v>
      </c>
      <c r="C88" s="57">
        <v>-100.297573501626</v>
      </c>
      <c r="D88" s="57">
        <v>-100.562166720484</v>
      </c>
      <c r="E88" s="57">
        <v>-1.9404011696098999</v>
      </c>
      <c r="F88" s="57">
        <v>-100.052017920035</v>
      </c>
      <c r="G88" s="57">
        <v>-100.13214974021901</v>
      </c>
      <c r="H88" s="57">
        <v>-99.911011246679493</v>
      </c>
      <c r="I88" s="57">
        <v>-101.368432270846</v>
      </c>
      <c r="J88" s="57">
        <f t="shared" si="32"/>
        <v>-86.3233932242142</v>
      </c>
      <c r="O88" s="1">
        <v>7</v>
      </c>
      <c r="P88" s="61" t="s">
        <v>263</v>
      </c>
      <c r="Q88" s="54">
        <v>6.2483589792055802E-2</v>
      </c>
      <c r="R88" s="37">
        <f>$Q$80/Q88-1</f>
        <v>4.0104275007778574</v>
      </c>
      <c r="U88" s="61" t="s">
        <v>18</v>
      </c>
      <c r="V88" s="1">
        <v>0.87370202992506873</v>
      </c>
      <c r="W88" s="1">
        <v>1.5646987328631961</v>
      </c>
      <c r="X88" s="37">
        <f t="shared" si="29"/>
        <v>0.63830367959453782</v>
      </c>
      <c r="Y88" s="37">
        <f t="shared" si="30"/>
        <v>0.58989631943799092</v>
      </c>
    </row>
    <row r="89" spans="2:25" x14ac:dyDescent="0.2">
      <c r="B89" s="61" t="s">
        <v>7</v>
      </c>
      <c r="C89" s="57">
        <v>-100.495681098041</v>
      </c>
      <c r="D89" s="57">
        <v>-100.45193731400001</v>
      </c>
      <c r="E89" s="57">
        <v>-99.700850099338993</v>
      </c>
      <c r="F89" s="57">
        <v>-0.944224633570379</v>
      </c>
      <c r="G89" s="57">
        <v>-99.999022327949206</v>
      </c>
      <c r="H89" s="57">
        <v>-99.877553195313894</v>
      </c>
      <c r="I89" s="57">
        <v>-103.437800291701</v>
      </c>
      <c r="J89" s="57">
        <f t="shared" si="32"/>
        <v>-86.415295565702067</v>
      </c>
    </row>
    <row r="90" spans="2:25" x14ac:dyDescent="0.2">
      <c r="B90" s="61" t="s">
        <v>263</v>
      </c>
      <c r="C90" s="57">
        <v>-99.970625246518495</v>
      </c>
      <c r="D90" s="57">
        <v>-100.08549793654799</v>
      </c>
      <c r="E90" s="57">
        <v>-99.933347657579702</v>
      </c>
      <c r="F90" s="57">
        <v>-100.104114460486</v>
      </c>
      <c r="G90" s="57">
        <v>-0.33862446051112799</v>
      </c>
      <c r="H90" s="57">
        <v>-99.997196178274706</v>
      </c>
      <c r="I90" s="57">
        <v>-101.061246595738</v>
      </c>
      <c r="J90" s="57">
        <f t="shared" si="32"/>
        <v>-85.927236076522277</v>
      </c>
      <c r="L90" s="57">
        <f>AVERAGE(C86,D87,E88,F89,G90,H91,I92)</f>
        <v>0.84788933429076052</v>
      </c>
    </row>
    <row r="91" spans="2:25" x14ac:dyDescent="0.2">
      <c r="B91" s="61" t="s">
        <v>260</v>
      </c>
      <c r="C91" s="57">
        <v>-100.180941203016</v>
      </c>
      <c r="D91" s="57">
        <v>-100.433243840286</v>
      </c>
      <c r="E91" s="57">
        <v>-99.828090684014896</v>
      </c>
      <c r="F91" s="57">
        <v>-99.786547663019107</v>
      </c>
      <c r="G91" s="57">
        <v>-100.075302217456</v>
      </c>
      <c r="H91" s="57">
        <v>2.9506068964650001</v>
      </c>
      <c r="I91" s="57">
        <v>-102.296485724913</v>
      </c>
      <c r="J91" s="57">
        <f t="shared" si="32"/>
        <v>-85.664286348034281</v>
      </c>
    </row>
    <row r="92" spans="2:25" x14ac:dyDescent="0.2">
      <c r="B92" s="61" t="s">
        <v>262</v>
      </c>
      <c r="C92" s="57">
        <v>-98.568845240901993</v>
      </c>
      <c r="D92" s="57">
        <v>-100.259620735418</v>
      </c>
      <c r="E92" s="57">
        <v>-98.738549323155993</v>
      </c>
      <c r="F92" s="57">
        <v>-99.238941207758003</v>
      </c>
      <c r="G92" s="57">
        <v>-99.247906494898402</v>
      </c>
      <c r="H92" s="57">
        <v>-99.669421095830501</v>
      </c>
      <c r="I92" s="57">
        <v>3.2373948780007402</v>
      </c>
      <c r="J92" s="57">
        <f t="shared" si="32"/>
        <v>-84.640841317137458</v>
      </c>
      <c r="Q92" s="1" t="s">
        <v>287</v>
      </c>
    </row>
    <row r="93" spans="2:25" x14ac:dyDescent="0.2">
      <c r="B93" s="1" t="s">
        <v>333</v>
      </c>
      <c r="C93" s="57">
        <f>AVERAGE(C86:C92)</f>
        <v>-85.189904347234943</v>
      </c>
      <c r="D93" s="57">
        <f t="shared" ref="D93:I93" si="33">AVERAGE(D86:D92)</f>
        <v>-85.841239591608783</v>
      </c>
      <c r="E93" s="57">
        <f t="shared" si="33"/>
        <v>-85.551396173947822</v>
      </c>
      <c r="F93" s="57">
        <f t="shared" si="33"/>
        <v>-85.674890802575646</v>
      </c>
      <c r="G93" s="57">
        <f t="shared" si="33"/>
        <v>-85.625516969028155</v>
      </c>
      <c r="H93" s="57">
        <f t="shared" si="33"/>
        <v>-85.107346090909132</v>
      </c>
      <c r="I93" s="57">
        <f t="shared" si="33"/>
        <v>-86.147290521510712</v>
      </c>
    </row>
    <row r="94" spans="2:25" x14ac:dyDescent="0.2">
      <c r="C94" s="172" t="s">
        <v>332</v>
      </c>
      <c r="D94" s="172"/>
      <c r="E94" s="172"/>
      <c r="F94" s="172"/>
      <c r="G94" s="172"/>
      <c r="H94" s="172"/>
      <c r="I94" s="172"/>
      <c r="J94" s="172"/>
      <c r="O94" s="1">
        <v>1</v>
      </c>
      <c r="P94" s="116" t="s">
        <v>260</v>
      </c>
      <c r="Q94" s="54">
        <v>2.6503842170808563</v>
      </c>
      <c r="R94" s="37">
        <f>$Q$94/Q94-1</f>
        <v>0</v>
      </c>
    </row>
    <row r="95" spans="2:25" x14ac:dyDescent="0.2">
      <c r="B95" s="61" t="s">
        <v>261</v>
      </c>
      <c r="C95" s="57">
        <v>11.8997455568659</v>
      </c>
      <c r="D95" s="57">
        <v>-100.57176613213799</v>
      </c>
      <c r="E95" s="57">
        <v>-99.846926593085101</v>
      </c>
      <c r="F95" s="57">
        <v>-100.570954230143</v>
      </c>
      <c r="G95" s="57">
        <v>-100.13646491458501</v>
      </c>
      <c r="H95" s="57">
        <v>-100.009212830206</v>
      </c>
      <c r="I95" s="57">
        <v>-99.9292213804586</v>
      </c>
      <c r="J95" s="57">
        <f>AVERAGE(C95:I95)</f>
        <v>-84.166400074821397</v>
      </c>
      <c r="O95" s="1">
        <v>2</v>
      </c>
      <c r="P95" s="116" t="s">
        <v>7</v>
      </c>
      <c r="Q95" s="54">
        <v>2.0927138684380195</v>
      </c>
      <c r="R95" s="37">
        <f t="shared" ref="R95:R100" si="34">$Q$94/Q95-1</f>
        <v>0.26648189083731566</v>
      </c>
    </row>
    <row r="96" spans="2:25" x14ac:dyDescent="0.2">
      <c r="B96" s="61" t="s">
        <v>18</v>
      </c>
      <c r="C96" s="57">
        <v>-98.213005932883107</v>
      </c>
      <c r="D96" s="57">
        <v>20.755617946245899</v>
      </c>
      <c r="E96" s="57">
        <v>-98.303980179336506</v>
      </c>
      <c r="F96" s="57">
        <v>-99.121412099219199</v>
      </c>
      <c r="G96" s="57">
        <v>-99.513285960421697</v>
      </c>
      <c r="H96" s="57">
        <v>-99.286105829740805</v>
      </c>
      <c r="I96" s="57">
        <v>-95.930642164355206</v>
      </c>
      <c r="J96" s="57">
        <f t="shared" ref="J96:J101" si="35">AVERAGE(C96:I96)</f>
        <v>-81.373259174244367</v>
      </c>
      <c r="O96" s="1">
        <v>3</v>
      </c>
      <c r="P96" s="116" t="s">
        <v>262</v>
      </c>
      <c r="Q96" s="54">
        <v>2.003443302897673</v>
      </c>
      <c r="R96" s="37">
        <f t="shared" si="34"/>
        <v>0.32291451085612577</v>
      </c>
    </row>
    <row r="97" spans="2:18" x14ac:dyDescent="0.2">
      <c r="B97" s="61" t="s">
        <v>264</v>
      </c>
      <c r="C97" s="57">
        <v>-100.399315089588</v>
      </c>
      <c r="D97" s="57">
        <v>-102.031048414783</v>
      </c>
      <c r="E97" s="57">
        <v>-4.63549811582023</v>
      </c>
      <c r="F97" s="57">
        <v>-99.991664362872896</v>
      </c>
      <c r="G97" s="57">
        <v>-100.096718404811</v>
      </c>
      <c r="H97" s="57">
        <v>-99.818553893438803</v>
      </c>
      <c r="I97" s="57">
        <v>-101.69132824351701</v>
      </c>
      <c r="J97" s="57">
        <f t="shared" si="35"/>
        <v>-86.95201807497584</v>
      </c>
      <c r="O97" s="1">
        <v>4</v>
      </c>
      <c r="P97" s="116" t="s">
        <v>261</v>
      </c>
      <c r="Q97" s="54">
        <v>1.9241378928824826</v>
      </c>
      <c r="R97" s="37">
        <f t="shared" si="34"/>
        <v>0.37743985339346442</v>
      </c>
    </row>
    <row r="98" spans="2:18" x14ac:dyDescent="0.2">
      <c r="B98" s="61" t="s">
        <v>7</v>
      </c>
      <c r="C98" s="57">
        <v>-102.12260616322899</v>
      </c>
      <c r="D98" s="57">
        <v>-101.952516098649</v>
      </c>
      <c r="E98" s="57">
        <v>-99.149928529199002</v>
      </c>
      <c r="F98" s="57">
        <v>2.8797196424116902</v>
      </c>
      <c r="G98" s="57">
        <v>-100.469145618848</v>
      </c>
      <c r="H98" s="57">
        <v>-99.940249368514898</v>
      </c>
      <c r="I98" s="57">
        <v>-105.726884894752</v>
      </c>
      <c r="J98" s="57">
        <f t="shared" si="35"/>
        <v>-86.640230147254314</v>
      </c>
      <c r="O98" s="1">
        <v>5</v>
      </c>
      <c r="P98" s="116" t="s">
        <v>18</v>
      </c>
      <c r="Q98" s="54">
        <v>1.8022940163540084</v>
      </c>
      <c r="R98" s="37">
        <f t="shared" si="34"/>
        <v>0.4705615138436241</v>
      </c>
    </row>
    <row r="99" spans="2:18" x14ac:dyDescent="0.2">
      <c r="B99" s="61" t="s">
        <v>263</v>
      </c>
      <c r="C99" s="57">
        <v>-100.02113327916599</v>
      </c>
      <c r="D99" s="57">
        <v>-100.21705550158499</v>
      </c>
      <c r="E99" s="57">
        <v>-99.809194820762897</v>
      </c>
      <c r="F99" s="57">
        <v>-99.945769602348506</v>
      </c>
      <c r="G99" s="57">
        <v>-3.5770156783244502</v>
      </c>
      <c r="H99" s="57">
        <v>-100.014569485382</v>
      </c>
      <c r="I99" s="57">
        <v>-100.67830119900199</v>
      </c>
      <c r="J99" s="57">
        <f t="shared" si="35"/>
        <v>-86.323291366652981</v>
      </c>
      <c r="L99" s="57">
        <f>AVERAGE(C95,D96,E97,F98,G99,H100,I101)</f>
        <v>7.6674183326781105</v>
      </c>
      <c r="O99" s="1">
        <v>6</v>
      </c>
      <c r="P99" s="116" t="s">
        <v>264</v>
      </c>
      <c r="Q99" s="54">
        <v>1.7816254174498889</v>
      </c>
      <c r="R99" s="37">
        <f t="shared" si="34"/>
        <v>0.48762146696046593</v>
      </c>
    </row>
    <row r="100" spans="2:18" x14ac:dyDescent="0.2">
      <c r="B100" s="61" t="s">
        <v>260</v>
      </c>
      <c r="C100" s="57">
        <v>-100.99632469193099</v>
      </c>
      <c r="D100" s="57">
        <v>-101.016207842352</v>
      </c>
      <c r="E100" s="57">
        <v>-99.840149127661803</v>
      </c>
      <c r="F100" s="57">
        <v>-99.221778967567701</v>
      </c>
      <c r="G100" s="57">
        <v>-99.293725571094896</v>
      </c>
      <c r="H100" s="57">
        <v>2.0627419014055599</v>
      </c>
      <c r="I100" s="57">
        <v>-101.834690721022</v>
      </c>
      <c r="J100" s="57">
        <f t="shared" si="35"/>
        <v>-85.734305002889116</v>
      </c>
      <c r="O100" s="1">
        <v>7</v>
      </c>
      <c r="P100" s="116" t="s">
        <v>263</v>
      </c>
      <c r="Q100" s="54">
        <v>1.7290784796223337</v>
      </c>
      <c r="R100" s="37">
        <f t="shared" si="34"/>
        <v>0.53283049226299695</v>
      </c>
    </row>
    <row r="101" spans="2:18" x14ac:dyDescent="0.2">
      <c r="B101" s="61" t="s">
        <v>262</v>
      </c>
      <c r="C101" s="57">
        <v>-98.7464783818738</v>
      </c>
      <c r="D101" s="57">
        <v>-100.733744426923</v>
      </c>
      <c r="E101" s="57">
        <v>-99.044557230060093</v>
      </c>
      <c r="F101" s="57">
        <v>-99.170048266499194</v>
      </c>
      <c r="G101" s="57">
        <v>-99.763679538198701</v>
      </c>
      <c r="H101" s="57">
        <v>-100.48491541675401</v>
      </c>
      <c r="I101" s="57">
        <v>24.2866170759624</v>
      </c>
      <c r="J101" s="57">
        <f t="shared" si="35"/>
        <v>-81.950972312049458</v>
      </c>
    </row>
    <row r="102" spans="2:18" ht="15" thickBot="1" x14ac:dyDescent="0.25">
      <c r="B102" s="59" t="s">
        <v>333</v>
      </c>
      <c r="C102" s="144">
        <f>AVERAGE(C95:C101)</f>
        <v>-84.085588283115001</v>
      </c>
      <c r="D102" s="144">
        <f t="shared" ref="D102" si="36">AVERAGE(D95:D101)</f>
        <v>-83.680960067169153</v>
      </c>
      <c r="E102" s="144">
        <f t="shared" ref="E102" si="37">AVERAGE(E95:E101)</f>
        <v>-85.804319227989382</v>
      </c>
      <c r="F102" s="144">
        <f t="shared" ref="F102" si="38">AVERAGE(F95:F101)</f>
        <v>-85.020272555176959</v>
      </c>
      <c r="G102" s="144">
        <f t="shared" ref="G102" si="39">AVERAGE(G95:G101)</f>
        <v>-86.121433669469113</v>
      </c>
      <c r="H102" s="144">
        <f t="shared" ref="H102" si="40">AVERAGE(H95:H101)</f>
        <v>-85.355837846090125</v>
      </c>
      <c r="I102" s="144">
        <f t="shared" ref="I102" si="41">AVERAGE(I95:I101)</f>
        <v>-83.072064503877755</v>
      </c>
      <c r="J102" s="59"/>
    </row>
  </sheetData>
  <sortState xmlns:xlrd2="http://schemas.microsoft.com/office/spreadsheetml/2017/richdata2" ref="U80:W88">
    <sortCondition descending="1" ref="V79:V88"/>
  </sortState>
  <mergeCells count="18">
    <mergeCell ref="J32:J33"/>
    <mergeCell ref="K32:K33"/>
    <mergeCell ref="B17:B18"/>
    <mergeCell ref="C17:I17"/>
    <mergeCell ref="C85:J85"/>
    <mergeCell ref="C94:J94"/>
    <mergeCell ref="C4:I4"/>
    <mergeCell ref="J4:J5"/>
    <mergeCell ref="B4:B5"/>
    <mergeCell ref="C34:K34"/>
    <mergeCell ref="B67:B68"/>
    <mergeCell ref="K67:K68"/>
    <mergeCell ref="C44:K44"/>
    <mergeCell ref="C53:K53"/>
    <mergeCell ref="C67:J67"/>
    <mergeCell ref="K4:K5"/>
    <mergeCell ref="B32:B33"/>
    <mergeCell ref="C32:I32"/>
  </mergeCells>
  <conditionalFormatting sqref="C86:I93">
    <cfRule type="cellIs" dxfId="1" priority="2" operator="greaterThan">
      <formula>0</formula>
    </cfRule>
  </conditionalFormatting>
  <conditionalFormatting sqref="C95:I102">
    <cfRule type="cellIs" dxfId="0" priority="1" operator="greaterThan">
      <formula>0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86A4CE-6936-8E4A-BA01-E8D766E78D85}">
  <sheetPr>
    <tabColor rgb="FFFF0000"/>
  </sheetPr>
  <dimension ref="B1:CPW292"/>
  <sheetViews>
    <sheetView showZeros="0" topLeftCell="A3" zoomScaleNormal="100" workbookViewId="0">
      <pane xSplit="3" ySplit="3" topLeftCell="M6" activePane="bottomRight" state="frozen"/>
      <selection activeCell="A3" sqref="A3"/>
      <selection pane="topRight" activeCell="D3" sqref="D3"/>
      <selection pane="bottomLeft" activeCell="A6" sqref="A6"/>
      <selection pane="bottomRight" activeCell="U295" sqref="U295"/>
    </sheetView>
  </sheetViews>
  <sheetFormatPr baseColWidth="10" defaultRowHeight="12" x14ac:dyDescent="0.15"/>
  <cols>
    <col min="1" max="2" width="10.83203125" style="65"/>
    <col min="3" max="3" width="14.33203125" style="65" customWidth="1"/>
    <col min="4" max="47" width="6.83203125" style="65" customWidth="1"/>
    <col min="48" max="48" width="8.83203125" style="65" customWidth="1"/>
    <col min="49" max="49" width="11.1640625" style="65" customWidth="1"/>
    <col min="50" max="51" width="6.83203125" style="65" customWidth="1"/>
    <col min="52" max="16384" width="10.83203125" style="65"/>
  </cols>
  <sheetData>
    <row r="1" spans="2:48" x14ac:dyDescent="0.15">
      <c r="C1" s="66" t="s">
        <v>289</v>
      </c>
    </row>
    <row r="2" spans="2:48" x14ac:dyDescent="0.15">
      <c r="C2" s="66"/>
    </row>
    <row r="3" spans="2:48" x14ac:dyDescent="0.15">
      <c r="C3" s="66" t="s">
        <v>279</v>
      </c>
    </row>
    <row r="4" spans="2:48" x14ac:dyDescent="0.15">
      <c r="C4" s="66"/>
      <c r="D4" s="67" t="s">
        <v>261</v>
      </c>
      <c r="E4" s="68" t="s">
        <v>7</v>
      </c>
      <c r="F4" s="68" t="s">
        <v>7</v>
      </c>
      <c r="G4" s="68" t="s">
        <v>7</v>
      </c>
      <c r="H4" s="67" t="s">
        <v>261</v>
      </c>
      <c r="I4" s="69" t="s">
        <v>260</v>
      </c>
      <c r="J4" s="70" t="s">
        <v>263</v>
      </c>
      <c r="K4" s="71" t="s">
        <v>18</v>
      </c>
      <c r="L4" s="68" t="s">
        <v>7</v>
      </c>
      <c r="M4" s="68" t="s">
        <v>7</v>
      </c>
      <c r="N4" s="68" t="s">
        <v>7</v>
      </c>
      <c r="O4" s="68" t="s">
        <v>7</v>
      </c>
      <c r="P4" s="68" t="s">
        <v>7</v>
      </c>
      <c r="Q4" s="68" t="s">
        <v>7</v>
      </c>
      <c r="R4" s="68" t="s">
        <v>7</v>
      </c>
      <c r="S4" s="68" t="s">
        <v>7</v>
      </c>
      <c r="T4" s="70" t="s">
        <v>263</v>
      </c>
      <c r="U4" s="68" t="s">
        <v>7</v>
      </c>
      <c r="V4" s="68" t="s">
        <v>7</v>
      </c>
      <c r="W4" s="68" t="s">
        <v>7</v>
      </c>
      <c r="X4" s="67" t="s">
        <v>261</v>
      </c>
      <c r="Y4" s="67" t="s">
        <v>261</v>
      </c>
      <c r="Z4" s="68" t="s">
        <v>7</v>
      </c>
      <c r="AA4" s="68" t="s">
        <v>7</v>
      </c>
      <c r="AB4" s="72" t="s">
        <v>264</v>
      </c>
      <c r="AC4" s="72" t="s">
        <v>264</v>
      </c>
      <c r="AD4" s="68" t="s">
        <v>7</v>
      </c>
      <c r="AE4" s="68" t="s">
        <v>7</v>
      </c>
      <c r="AF4" s="68" t="s">
        <v>7</v>
      </c>
      <c r="AG4" s="69" t="s">
        <v>260</v>
      </c>
      <c r="AH4" s="68" t="s">
        <v>7</v>
      </c>
      <c r="AI4" s="68" t="s">
        <v>7</v>
      </c>
      <c r="AJ4" s="70" t="s">
        <v>263</v>
      </c>
      <c r="AK4" s="68" t="s">
        <v>7</v>
      </c>
      <c r="AL4" s="68" t="s">
        <v>7</v>
      </c>
      <c r="AM4" s="68" t="s">
        <v>7</v>
      </c>
      <c r="AN4" s="67" t="s">
        <v>261</v>
      </c>
      <c r="AO4" s="68" t="s">
        <v>7</v>
      </c>
      <c r="AP4" s="68" t="s">
        <v>7</v>
      </c>
      <c r="AQ4" s="68" t="s">
        <v>7</v>
      </c>
      <c r="AR4" s="67" t="s">
        <v>261</v>
      </c>
      <c r="AS4" s="72" t="s">
        <v>264</v>
      </c>
      <c r="AT4" s="69" t="s">
        <v>260</v>
      </c>
      <c r="AU4" s="68" t="s">
        <v>262</v>
      </c>
    </row>
    <row r="5" spans="2:48" x14ac:dyDescent="0.15">
      <c r="D5" s="67" t="s">
        <v>3</v>
      </c>
      <c r="E5" s="68" t="s">
        <v>5</v>
      </c>
      <c r="F5" s="68" t="s">
        <v>8</v>
      </c>
      <c r="G5" s="68" t="s">
        <v>10</v>
      </c>
      <c r="H5" s="67" t="s">
        <v>12</v>
      </c>
      <c r="I5" s="69" t="s">
        <v>14</v>
      </c>
      <c r="J5" s="70" t="s">
        <v>16</v>
      </c>
      <c r="K5" s="71" t="s">
        <v>18</v>
      </c>
      <c r="L5" s="68" t="s">
        <v>20</v>
      </c>
      <c r="M5" s="68" t="s">
        <v>22</v>
      </c>
      <c r="N5" s="68" t="s">
        <v>24</v>
      </c>
      <c r="O5" s="68" t="s">
        <v>26</v>
      </c>
      <c r="P5" s="68" t="s">
        <v>28</v>
      </c>
      <c r="Q5" s="68" t="s">
        <v>30</v>
      </c>
      <c r="R5" s="68" t="s">
        <v>32</v>
      </c>
      <c r="S5" s="68" t="s">
        <v>34</v>
      </c>
      <c r="T5" s="70" t="s">
        <v>36</v>
      </c>
      <c r="U5" s="68" t="s">
        <v>38</v>
      </c>
      <c r="V5" s="68" t="s">
        <v>40</v>
      </c>
      <c r="W5" s="68" t="s">
        <v>42</v>
      </c>
      <c r="X5" s="67" t="s">
        <v>44</v>
      </c>
      <c r="Y5" s="67" t="s">
        <v>46</v>
      </c>
      <c r="Z5" s="68" t="s">
        <v>48</v>
      </c>
      <c r="AA5" s="68" t="s">
        <v>50</v>
      </c>
      <c r="AB5" s="72" t="s">
        <v>52</v>
      </c>
      <c r="AC5" s="72" t="s">
        <v>54</v>
      </c>
      <c r="AD5" s="68" t="s">
        <v>56</v>
      </c>
      <c r="AE5" s="68" t="s">
        <v>58</v>
      </c>
      <c r="AF5" s="68" t="s">
        <v>60</v>
      </c>
      <c r="AG5" s="69" t="s">
        <v>62</v>
      </c>
      <c r="AH5" s="68" t="s">
        <v>64</v>
      </c>
      <c r="AI5" s="68" t="s">
        <v>66</v>
      </c>
      <c r="AJ5" s="70" t="s">
        <v>68</v>
      </c>
      <c r="AK5" s="68" t="s">
        <v>70</v>
      </c>
      <c r="AL5" s="68" t="s">
        <v>72</v>
      </c>
      <c r="AM5" s="68" t="s">
        <v>74</v>
      </c>
      <c r="AN5" s="67" t="s">
        <v>76</v>
      </c>
      <c r="AO5" s="68" t="s">
        <v>78</v>
      </c>
      <c r="AP5" s="68" t="s">
        <v>80</v>
      </c>
      <c r="AQ5" s="68" t="s">
        <v>82</v>
      </c>
      <c r="AR5" s="67" t="s">
        <v>84</v>
      </c>
      <c r="AS5" s="72" t="s">
        <v>86</v>
      </c>
      <c r="AT5" s="69" t="s">
        <v>88</v>
      </c>
      <c r="AU5" s="68" t="s">
        <v>262</v>
      </c>
      <c r="AV5" s="73" t="s">
        <v>286</v>
      </c>
    </row>
    <row r="6" spans="2:48" x14ac:dyDescent="0.15">
      <c r="B6" s="74" t="s">
        <v>261</v>
      </c>
      <c r="C6" s="75" t="s">
        <v>4</v>
      </c>
      <c r="D6" s="76">
        <v>0.41660014272092799</v>
      </c>
      <c r="E6" s="77">
        <v>3.7009698578692099E-4</v>
      </c>
      <c r="F6" s="77">
        <v>5.8013586013442198E-4</v>
      </c>
      <c r="G6" s="77">
        <v>1.4391606612173E-3</v>
      </c>
      <c r="H6" s="77">
        <v>7.3673408443851896E-4</v>
      </c>
      <c r="I6" s="77">
        <v>8.7141575555247102E-4</v>
      </c>
      <c r="J6" s="77">
        <v>8.8219073636179503E-4</v>
      </c>
      <c r="K6" s="77">
        <v>1.3772308215119699E-3</v>
      </c>
      <c r="L6" s="77">
        <v>1.1286358655177001E-3</v>
      </c>
      <c r="M6" s="77">
        <v>6.3303015515282595E-4</v>
      </c>
      <c r="N6" s="77">
        <v>4.1275425227242798E-4</v>
      </c>
      <c r="O6" s="77">
        <v>3.96783796968573E-4</v>
      </c>
      <c r="P6" s="77">
        <v>4.9000363200988803E-4</v>
      </c>
      <c r="Q6" s="77">
        <v>5.4305647094827797E-4</v>
      </c>
      <c r="R6" s="77">
        <v>3.92175667823553E-4</v>
      </c>
      <c r="S6" s="77">
        <v>4.3236362809770401E-4</v>
      </c>
      <c r="T6" s="77">
        <v>9.1175071348615602E-4</v>
      </c>
      <c r="U6" s="77">
        <v>7.6876355859497203E-4</v>
      </c>
      <c r="V6" s="77">
        <v>4.7114031975567099E-4</v>
      </c>
      <c r="W6" s="77">
        <v>4.1399236461762197E-4</v>
      </c>
      <c r="X6" s="77">
        <v>5.60095798063106E-3</v>
      </c>
      <c r="Y6" s="77">
        <v>3.1846755341788098E-3</v>
      </c>
      <c r="Z6" s="77">
        <v>7.7288969528839198E-4</v>
      </c>
      <c r="AA6" s="77">
        <v>5.71845539555454E-4</v>
      </c>
      <c r="AB6" s="77">
        <v>3.4217059848395798E-3</v>
      </c>
      <c r="AC6" s="77">
        <v>3.5240358966216502E-3</v>
      </c>
      <c r="AD6" s="77">
        <v>7.57485278172246E-4</v>
      </c>
      <c r="AE6" s="77">
        <v>4.2350582362190101E-4</v>
      </c>
      <c r="AF6" s="77">
        <v>6.2819217992103496E-4</v>
      </c>
      <c r="AG6" s="77">
        <v>9.1448797885750001E-4</v>
      </c>
      <c r="AH6" s="77">
        <v>9.8193134487680909E-4</v>
      </c>
      <c r="AI6" s="77">
        <v>6.2434967074424396E-4</v>
      </c>
      <c r="AJ6" s="77">
        <v>3.4951071438997299E-4</v>
      </c>
      <c r="AK6" s="77">
        <v>8.5541009188465095E-4</v>
      </c>
      <c r="AL6" s="77">
        <v>4.8818951133748699E-4</v>
      </c>
      <c r="AM6" s="77">
        <v>5.9897772596103705E-4</v>
      </c>
      <c r="AN6" s="77">
        <v>6.8345425685734605E-4</v>
      </c>
      <c r="AO6" s="77">
        <v>8.7874016082109801E-4</v>
      </c>
      <c r="AP6" s="77">
        <v>7.0890081134907001E-4</v>
      </c>
      <c r="AQ6" s="77">
        <v>3.9196742853811998E-4</v>
      </c>
      <c r="AR6" s="77">
        <v>1.14211562016278E-3</v>
      </c>
      <c r="AS6" s="77">
        <v>4.5282230214110401E-3</v>
      </c>
      <c r="AT6" s="77">
        <v>5.9611499241590002E-4</v>
      </c>
      <c r="AU6" s="78">
        <v>3.9087116731253398E-3</v>
      </c>
      <c r="AV6" s="79">
        <f>SUM(D6:AU6)</f>
        <v>0.46638793696673941</v>
      </c>
    </row>
    <row r="7" spans="2:48" x14ac:dyDescent="0.15">
      <c r="B7" s="80" t="s">
        <v>7</v>
      </c>
      <c r="C7" s="65" t="s">
        <v>6</v>
      </c>
      <c r="D7" s="81">
        <v>3.4324683082955301E-4</v>
      </c>
      <c r="E7" s="82">
        <v>0.28499478412027401</v>
      </c>
      <c r="F7" s="82">
        <v>1.38022571900337E-3</v>
      </c>
      <c r="G7" s="82">
        <v>6.7184637179994299E-3</v>
      </c>
      <c r="H7" s="82">
        <v>3.13815942639974E-4</v>
      </c>
      <c r="I7" s="82">
        <v>4.2164782164996197E-4</v>
      </c>
      <c r="J7" s="82">
        <v>3.2381840259851501E-3</v>
      </c>
      <c r="K7" s="82">
        <v>1.71762404279346E-4</v>
      </c>
      <c r="L7" s="82">
        <v>4.20139724341976E-3</v>
      </c>
      <c r="M7" s="82">
        <v>7.0880415370461799E-3</v>
      </c>
      <c r="N7" s="82">
        <v>3.5388257493128399E-3</v>
      </c>
      <c r="O7" s="82">
        <v>8.70297499767266E-4</v>
      </c>
      <c r="P7" s="82">
        <v>8.6559622176993201E-4</v>
      </c>
      <c r="Q7" s="82">
        <v>1.91325661687269E-3</v>
      </c>
      <c r="R7" s="82">
        <v>1.0586807202478199E-3</v>
      </c>
      <c r="S7" s="82">
        <v>1.00135345669933E-3</v>
      </c>
      <c r="T7" s="82">
        <v>9.6557908850675395E-4</v>
      </c>
      <c r="U7" s="82">
        <v>2.8631959729979299E-3</v>
      </c>
      <c r="V7" s="82">
        <v>1.1806734834436099E-2</v>
      </c>
      <c r="W7" s="82">
        <v>1.0235115209921699E-2</v>
      </c>
      <c r="X7" s="82">
        <v>3.0621400521390301E-4</v>
      </c>
      <c r="Y7" s="82">
        <v>4.4967391304874001E-4</v>
      </c>
      <c r="Z7" s="82">
        <v>7.8149444903609399E-4</v>
      </c>
      <c r="AA7" s="82">
        <v>2.6683958879865199E-3</v>
      </c>
      <c r="AB7" s="82">
        <v>2.0788646221759101E-4</v>
      </c>
      <c r="AC7" s="82">
        <v>3.6536804107950701E-4</v>
      </c>
      <c r="AD7" s="82">
        <v>2.6013444567284999E-3</v>
      </c>
      <c r="AE7" s="82">
        <v>2.0382960880996801E-3</v>
      </c>
      <c r="AF7" s="82">
        <v>3.4578625004156199E-3</v>
      </c>
      <c r="AG7" s="82">
        <v>6.2836868407219399E-4</v>
      </c>
      <c r="AH7" s="82">
        <v>5.4677766187661604E-3</v>
      </c>
      <c r="AI7" s="82">
        <v>1.0846378961896701E-3</v>
      </c>
      <c r="AJ7" s="82">
        <v>7.44078121656804E-4</v>
      </c>
      <c r="AK7" s="82">
        <v>3.9552780507818601E-3</v>
      </c>
      <c r="AL7" s="82">
        <v>1.2025962775730401E-3</v>
      </c>
      <c r="AM7" s="82">
        <v>6.3202829971094896E-3</v>
      </c>
      <c r="AN7" s="82">
        <v>1.2571947802851699E-3</v>
      </c>
      <c r="AO7" s="82">
        <v>9.6911277077308903E-3</v>
      </c>
      <c r="AP7" s="82">
        <v>1.45740695284919E-2</v>
      </c>
      <c r="AQ7" s="82">
        <v>1.35271868054862E-3</v>
      </c>
      <c r="AR7" s="82">
        <v>1.63390859952186E-3</v>
      </c>
      <c r="AS7" s="82">
        <v>4.5837558425934101E-4</v>
      </c>
      <c r="AT7" s="82">
        <v>2.8902157341457899E-4</v>
      </c>
      <c r="AU7" s="83">
        <v>1.5401692324504401E-3</v>
      </c>
      <c r="AV7" s="79">
        <f t="shared" ref="AV7:AV50" si="0">SUM(D7:AU7)</f>
        <v>0.40706634487033727</v>
      </c>
    </row>
    <row r="8" spans="2:48" x14ac:dyDescent="0.15">
      <c r="B8" s="80" t="s">
        <v>7</v>
      </c>
      <c r="C8" s="65" t="s">
        <v>9</v>
      </c>
      <c r="D8" s="81">
        <v>6.8571094759590796E-4</v>
      </c>
      <c r="E8" s="82">
        <v>2.4088823491363398E-3</v>
      </c>
      <c r="F8" s="82">
        <v>0.20811065652893901</v>
      </c>
      <c r="G8" s="82">
        <v>4.6669618193587101E-3</v>
      </c>
      <c r="H8" s="82">
        <v>5.8181422637498196E-4</v>
      </c>
      <c r="I8" s="82">
        <v>6.2950516046406601E-4</v>
      </c>
      <c r="J8" s="82">
        <v>2.80155809774107E-3</v>
      </c>
      <c r="K8" s="82">
        <v>2.5404217625716501E-4</v>
      </c>
      <c r="L8" s="82">
        <v>6.89324076827062E-3</v>
      </c>
      <c r="M8" s="82">
        <v>4.4998574095334899E-3</v>
      </c>
      <c r="N8" s="82">
        <v>3.4405858577077901E-3</v>
      </c>
      <c r="O8" s="82">
        <v>1.9381968744395599E-3</v>
      </c>
      <c r="P8" s="82">
        <v>2.2392099455464799E-3</v>
      </c>
      <c r="Q8" s="82">
        <v>2.6944339271750902E-3</v>
      </c>
      <c r="R8" s="82">
        <v>2.4061535734119901E-3</v>
      </c>
      <c r="S8" s="82">
        <v>4.6925290903810299E-3</v>
      </c>
      <c r="T8" s="82">
        <v>3.5002363711517299E-3</v>
      </c>
      <c r="U8" s="82">
        <v>5.4985980108775102E-3</v>
      </c>
      <c r="V8" s="82">
        <v>2.9576954625241199E-3</v>
      </c>
      <c r="W8" s="82">
        <v>3.7377538239897101E-3</v>
      </c>
      <c r="X8" s="82">
        <v>5.8191329238818103E-4</v>
      </c>
      <c r="Y8" s="82">
        <v>1.0336390510207699E-3</v>
      </c>
      <c r="Z8" s="82">
        <v>2.6923148062570901E-3</v>
      </c>
      <c r="AA8" s="82">
        <v>2.9126910004343902E-3</v>
      </c>
      <c r="AB8" s="82">
        <v>3.25883214291745E-4</v>
      </c>
      <c r="AC8" s="82">
        <v>5.0124594290147997E-4</v>
      </c>
      <c r="AD8" s="82">
        <v>5.2394106509093801E-3</v>
      </c>
      <c r="AE8" s="82">
        <v>2.25233857020357E-2</v>
      </c>
      <c r="AF8" s="82">
        <v>3.81127125189869E-3</v>
      </c>
      <c r="AG8" s="82">
        <v>9.7491371669401403E-4</v>
      </c>
      <c r="AH8" s="82">
        <v>5.3717334092061499E-3</v>
      </c>
      <c r="AI8" s="82">
        <v>7.6296589688620697E-3</v>
      </c>
      <c r="AJ8" s="82">
        <v>1.7388078936240699E-3</v>
      </c>
      <c r="AK8" s="82">
        <v>4.65601561023071E-3</v>
      </c>
      <c r="AL8" s="82">
        <v>3.75684855082411E-3</v>
      </c>
      <c r="AM8" s="82">
        <v>3.4591033224404301E-3</v>
      </c>
      <c r="AN8" s="82">
        <v>1.72645158724201E-3</v>
      </c>
      <c r="AO8" s="82">
        <v>3.88240674957667E-3</v>
      </c>
      <c r="AP8" s="82">
        <v>3.1113621573822998E-3</v>
      </c>
      <c r="AQ8" s="82">
        <v>3.4489584710083198E-3</v>
      </c>
      <c r="AR8" s="82">
        <v>2.7946287862480302E-3</v>
      </c>
      <c r="AS8" s="82">
        <v>7.0773105595943497E-4</v>
      </c>
      <c r="AT8" s="82">
        <v>6.5657707015554304E-4</v>
      </c>
      <c r="AU8" s="83">
        <v>2.75999271832461E-3</v>
      </c>
      <c r="AV8" s="79">
        <f t="shared" si="0"/>
        <v>0.35093456740079215</v>
      </c>
    </row>
    <row r="9" spans="2:48" x14ac:dyDescent="0.15">
      <c r="B9" s="80" t="s">
        <v>7</v>
      </c>
      <c r="C9" s="65" t="s">
        <v>11</v>
      </c>
      <c r="D9" s="81">
        <v>3.4716015246649603E-5</v>
      </c>
      <c r="E9" s="82">
        <v>5.7867163821805003E-4</v>
      </c>
      <c r="F9" s="82">
        <v>3.9165284685995698E-4</v>
      </c>
      <c r="G9" s="82">
        <v>0.31432689479979098</v>
      </c>
      <c r="H9" s="82">
        <v>2.5400522599031799E-5</v>
      </c>
      <c r="I9" s="82">
        <v>3.7685813043315699E-5</v>
      </c>
      <c r="J9" s="82">
        <v>1.0808324199637499E-4</v>
      </c>
      <c r="K9" s="82">
        <v>1.7640708253208299E-5</v>
      </c>
      <c r="L9" s="82">
        <v>1.9141615220021301E-3</v>
      </c>
      <c r="M9" s="82">
        <v>5.7016095896375801E-4</v>
      </c>
      <c r="N9" s="82">
        <v>2.0653832635766299E-4</v>
      </c>
      <c r="O9" s="82">
        <v>1.3135400560178499E-4</v>
      </c>
      <c r="P9" s="82">
        <v>1.5259198628997701E-4</v>
      </c>
      <c r="Q9" s="82">
        <v>2.66594433802766E-4</v>
      </c>
      <c r="R9" s="82">
        <v>1.3106023453310901E-4</v>
      </c>
      <c r="S9" s="82">
        <v>1.40275494004653E-4</v>
      </c>
      <c r="T9" s="82">
        <v>1.31088048847677E-4</v>
      </c>
      <c r="U9" s="82">
        <v>3.6354835975307099E-3</v>
      </c>
      <c r="V9" s="82">
        <v>6.5376309777380502E-4</v>
      </c>
      <c r="W9" s="82">
        <v>6.4759193742353505E-4</v>
      </c>
      <c r="X9" s="82">
        <v>6.1542668535859201E-5</v>
      </c>
      <c r="Y9" s="82">
        <v>5.5342390770170203E-5</v>
      </c>
      <c r="Z9" s="82">
        <v>1.0493912438321899E-4</v>
      </c>
      <c r="AA9" s="82">
        <v>4.2859407012985502E-4</v>
      </c>
      <c r="AB9" s="82">
        <v>2.3131695280980599E-5</v>
      </c>
      <c r="AC9" s="82">
        <v>5.2815958794709102E-5</v>
      </c>
      <c r="AD9" s="82">
        <v>5.5840769242856004E-4</v>
      </c>
      <c r="AE9" s="82">
        <v>1.45504262405576E-4</v>
      </c>
      <c r="AF9" s="82">
        <v>4.8239717219500697E-4</v>
      </c>
      <c r="AG9" s="82">
        <v>5.4554021665816602E-5</v>
      </c>
      <c r="AH9" s="82">
        <v>9.3134113591189895E-4</v>
      </c>
      <c r="AI9" s="82">
        <v>1.35892664184154E-4</v>
      </c>
      <c r="AJ9" s="82">
        <v>6.7861042981722097E-5</v>
      </c>
      <c r="AK9" s="82">
        <v>4.4152025526694299E-4</v>
      </c>
      <c r="AL9" s="82">
        <v>2.42910202039198E-4</v>
      </c>
      <c r="AM9" s="82">
        <v>3.0236381667542601E-3</v>
      </c>
      <c r="AN9" s="82">
        <v>1.88448968705487E-4</v>
      </c>
      <c r="AO9" s="82">
        <v>5.9835498546632405E-4</v>
      </c>
      <c r="AP9" s="82">
        <v>8.3127886077099796E-4</v>
      </c>
      <c r="AQ9" s="82">
        <v>1.24292196591952E-4</v>
      </c>
      <c r="AR9" s="82">
        <v>8.91353158288242E-4</v>
      </c>
      <c r="AS9" s="82">
        <v>4.1511397921375303E-5</v>
      </c>
      <c r="AT9" s="82">
        <v>2.9314883199568301E-5</v>
      </c>
      <c r="AU9" s="83">
        <v>3.19307037702213E-4</v>
      </c>
      <c r="AV9" s="79">
        <f t="shared" si="0"/>
        <v>0.33393566324151319</v>
      </c>
    </row>
    <row r="10" spans="2:48" x14ac:dyDescent="0.15">
      <c r="B10" s="74" t="s">
        <v>261</v>
      </c>
      <c r="C10" s="75" t="s">
        <v>13</v>
      </c>
      <c r="D10" s="81">
        <v>6.0790904724889697E-4</v>
      </c>
      <c r="E10" s="82">
        <v>5.7965682984487804E-4</v>
      </c>
      <c r="F10" s="82">
        <v>2.3688845812915699E-3</v>
      </c>
      <c r="G10" s="82">
        <v>1.5953653261009E-3</v>
      </c>
      <c r="H10" s="82">
        <v>0.433946689860783</v>
      </c>
      <c r="I10" s="82">
        <v>8.4088199035352003E-4</v>
      </c>
      <c r="J10" s="82">
        <v>5.8015264959800702E-4</v>
      </c>
      <c r="K10" s="82">
        <v>9.1314066307864397E-4</v>
      </c>
      <c r="L10" s="82">
        <v>1.9221982584442601E-3</v>
      </c>
      <c r="M10" s="82">
        <v>7.5332802030888396E-4</v>
      </c>
      <c r="N10" s="82">
        <v>8.2542398939246405E-4</v>
      </c>
      <c r="O10" s="82">
        <v>6.8323729633324001E-4</v>
      </c>
      <c r="P10" s="82">
        <v>1.10267128430604E-3</v>
      </c>
      <c r="Q10" s="82">
        <v>8.8807591811018705E-4</v>
      </c>
      <c r="R10" s="82">
        <v>6.9542270448212098E-4</v>
      </c>
      <c r="S10" s="82">
        <v>8.29131378041433E-4</v>
      </c>
      <c r="T10" s="82">
        <v>8.7664843600625297E-4</v>
      </c>
      <c r="U10" s="82">
        <v>1.2962587040503499E-3</v>
      </c>
      <c r="V10" s="82">
        <v>9.9474887388830801E-4</v>
      </c>
      <c r="W10" s="82">
        <v>7.10826195465246E-4</v>
      </c>
      <c r="X10" s="82">
        <v>2.8031316448740898E-3</v>
      </c>
      <c r="Y10" s="82">
        <v>3.3836522500611602E-3</v>
      </c>
      <c r="Z10" s="82">
        <v>7.5863335626342597E-4</v>
      </c>
      <c r="AA10" s="82">
        <v>1.20272631253924E-3</v>
      </c>
      <c r="AB10" s="82">
        <v>9.2259658469247697E-4</v>
      </c>
      <c r="AC10" s="82">
        <v>1.32164600407346E-3</v>
      </c>
      <c r="AD10" s="82">
        <v>1.40215240864021E-3</v>
      </c>
      <c r="AE10" s="82">
        <v>6.16759170696726E-4</v>
      </c>
      <c r="AF10" s="82">
        <v>1.0437675943243401E-3</v>
      </c>
      <c r="AG10" s="82">
        <v>2.6480459066721401E-3</v>
      </c>
      <c r="AH10" s="82">
        <v>2.0024367851757098E-3</v>
      </c>
      <c r="AI10" s="82">
        <v>2.4975032040438099E-3</v>
      </c>
      <c r="AJ10" s="82">
        <v>1.18087968345241E-3</v>
      </c>
      <c r="AK10" s="82">
        <v>1.0132147203616899E-3</v>
      </c>
      <c r="AL10" s="82">
        <v>2.35011053625788E-3</v>
      </c>
      <c r="AM10" s="82">
        <v>1.6255814383821399E-3</v>
      </c>
      <c r="AN10" s="82">
        <v>2.0645770933174E-3</v>
      </c>
      <c r="AO10" s="82">
        <v>9.0772073828311096E-4</v>
      </c>
      <c r="AP10" s="82">
        <v>3.2769111213238498E-3</v>
      </c>
      <c r="AQ10" s="82">
        <v>5.8869935969413703E-4</v>
      </c>
      <c r="AR10" s="82">
        <v>1.87293809220413E-3</v>
      </c>
      <c r="AS10" s="82">
        <v>1.5737828263570901E-3</v>
      </c>
      <c r="AT10" s="82">
        <v>7.1866848079099805E-4</v>
      </c>
      <c r="AU10" s="83">
        <v>4.2174019919985397E-3</v>
      </c>
      <c r="AV10" s="79">
        <f t="shared" si="0"/>
        <v>0.49500418931160833</v>
      </c>
    </row>
    <row r="11" spans="2:48" x14ac:dyDescent="0.15">
      <c r="B11" s="84" t="s">
        <v>260</v>
      </c>
      <c r="C11" s="85" t="s">
        <v>15</v>
      </c>
      <c r="D11" s="81">
        <v>1.0955814146196099E-3</v>
      </c>
      <c r="E11" s="82">
        <v>7.2573776814402805E-4</v>
      </c>
      <c r="F11" s="82">
        <v>1.59213077740231E-3</v>
      </c>
      <c r="G11" s="82">
        <v>1.4766542769158E-3</v>
      </c>
      <c r="H11" s="82">
        <v>8.6589031731848195E-4</v>
      </c>
      <c r="I11" s="82">
        <v>0.31929442300550598</v>
      </c>
      <c r="J11" s="82">
        <v>9.4983427896388496E-4</v>
      </c>
      <c r="K11" s="82">
        <v>6.0761454951002703E-4</v>
      </c>
      <c r="L11" s="82">
        <v>1.8023352384568499E-3</v>
      </c>
      <c r="M11" s="82">
        <v>8.2222697526128396E-4</v>
      </c>
      <c r="N11" s="82">
        <v>7.1053035922492304E-4</v>
      </c>
      <c r="O11" s="82">
        <v>9.4052681554230601E-4</v>
      </c>
      <c r="P11" s="82">
        <v>7.4102980608190796E-4</v>
      </c>
      <c r="Q11" s="82">
        <v>1.0590269309092501E-3</v>
      </c>
      <c r="R11" s="82">
        <v>8.7912968550442599E-4</v>
      </c>
      <c r="S11" s="82">
        <v>1.21463271006178E-3</v>
      </c>
      <c r="T11" s="82">
        <v>1.67279985541015E-3</v>
      </c>
      <c r="U11" s="82">
        <v>1.6816288425353699E-3</v>
      </c>
      <c r="V11" s="82">
        <v>8.0552237980805602E-4</v>
      </c>
      <c r="W11" s="82">
        <v>8.3368242804741498E-4</v>
      </c>
      <c r="X11" s="82">
        <v>1.47143603221577E-3</v>
      </c>
      <c r="Y11" s="82">
        <v>1.66299537955358E-3</v>
      </c>
      <c r="Z11" s="82">
        <v>2.4418584723999099E-3</v>
      </c>
      <c r="AA11" s="82">
        <v>1.08780005863549E-3</v>
      </c>
      <c r="AB11" s="82">
        <v>1.60399223325404E-3</v>
      </c>
      <c r="AC11" s="82">
        <v>1.4035853819149E-3</v>
      </c>
      <c r="AD11" s="82">
        <v>1.4474141856821499E-3</v>
      </c>
      <c r="AE11" s="82">
        <v>1.04143531223555E-3</v>
      </c>
      <c r="AF11" s="82">
        <v>1.1330074151653E-3</v>
      </c>
      <c r="AG11" s="82">
        <v>8.6720921388873107E-3</v>
      </c>
      <c r="AH11" s="82">
        <v>5.5834122150561702E-3</v>
      </c>
      <c r="AI11" s="82">
        <v>1.0158990022546199E-3</v>
      </c>
      <c r="AJ11" s="82">
        <v>1.1494847931600701E-3</v>
      </c>
      <c r="AK11" s="82">
        <v>9.6816329258355002E-4</v>
      </c>
      <c r="AL11" s="82">
        <v>9.2325653591396296E-4</v>
      </c>
      <c r="AM11" s="82">
        <v>1.4374218850994099E-3</v>
      </c>
      <c r="AN11" s="82">
        <v>1.0775439556707999E-3</v>
      </c>
      <c r="AO11" s="82">
        <v>1.4045832153990901E-3</v>
      </c>
      <c r="AP11" s="82">
        <v>8.2397750442300005E-4</v>
      </c>
      <c r="AQ11" s="82">
        <v>1.0825799650700601E-3</v>
      </c>
      <c r="AR11" s="82">
        <v>1.7588340363097301E-3</v>
      </c>
      <c r="AS11" s="82">
        <v>1.7454569512858501E-3</v>
      </c>
      <c r="AT11" s="82">
        <v>7.0656634185072799E-3</v>
      </c>
      <c r="AU11" s="83">
        <v>5.5817223210030097E-3</v>
      </c>
      <c r="AV11" s="79">
        <f t="shared" si="0"/>
        <v>0.39335455411690445</v>
      </c>
    </row>
    <row r="12" spans="2:48" x14ac:dyDescent="0.15">
      <c r="B12" s="86" t="s">
        <v>263</v>
      </c>
      <c r="C12" s="87" t="s">
        <v>17</v>
      </c>
      <c r="D12" s="81">
        <v>1.12160415643907E-3</v>
      </c>
      <c r="E12" s="82">
        <v>4.7451690504042099E-3</v>
      </c>
      <c r="F12" s="82">
        <v>4.5711781830505699E-3</v>
      </c>
      <c r="G12" s="82">
        <v>3.2367724396814802E-3</v>
      </c>
      <c r="H12" s="82">
        <v>7.5733760452719595E-4</v>
      </c>
      <c r="I12" s="82">
        <v>1.29380739863524E-3</v>
      </c>
      <c r="J12" s="82">
        <v>0.36586324069666298</v>
      </c>
      <c r="K12" s="82">
        <v>3.9914902950669701E-4</v>
      </c>
      <c r="L12" s="82">
        <v>4.5504090229479101E-3</v>
      </c>
      <c r="M12" s="82">
        <v>3.0131152766162102E-3</v>
      </c>
      <c r="N12" s="82">
        <v>4.1494219998437802E-3</v>
      </c>
      <c r="O12" s="82">
        <v>1.63852814814113E-3</v>
      </c>
      <c r="P12" s="82">
        <v>2.17795119218163E-3</v>
      </c>
      <c r="Q12" s="82">
        <v>2.0565886714608099E-3</v>
      </c>
      <c r="R12" s="82">
        <v>1.7400397695112701E-3</v>
      </c>
      <c r="S12" s="82">
        <v>3.0520663183139399E-3</v>
      </c>
      <c r="T12" s="82">
        <v>2.1537033354040698E-3</v>
      </c>
      <c r="U12" s="82">
        <v>3.71311758458805E-3</v>
      </c>
      <c r="V12" s="82">
        <v>2.2763083937646098E-3</v>
      </c>
      <c r="W12" s="82">
        <v>2.6437995724750002E-3</v>
      </c>
      <c r="X12" s="82">
        <v>8.5455163006241896E-4</v>
      </c>
      <c r="Y12" s="82">
        <v>1.20819017888403E-3</v>
      </c>
      <c r="Z12" s="82">
        <v>3.9756432673683896E-3</v>
      </c>
      <c r="AA12" s="82">
        <v>3.6134013035636898E-3</v>
      </c>
      <c r="AB12" s="82">
        <v>7.9863197665751902E-4</v>
      </c>
      <c r="AC12" s="82">
        <v>1.0105710249481E-3</v>
      </c>
      <c r="AD12" s="82">
        <v>2.4706995328170902E-3</v>
      </c>
      <c r="AE12" s="82">
        <v>8.2262447631266198E-3</v>
      </c>
      <c r="AF12" s="82">
        <v>3.4619511281096401E-3</v>
      </c>
      <c r="AG12" s="82">
        <v>1.33883333153619E-3</v>
      </c>
      <c r="AH12" s="82">
        <v>4.8714216938864699E-3</v>
      </c>
      <c r="AI12" s="82">
        <v>5.1218561859357799E-3</v>
      </c>
      <c r="AJ12" s="82">
        <v>1.3902527840314301E-3</v>
      </c>
      <c r="AK12" s="82">
        <v>3.3565003967616098E-3</v>
      </c>
      <c r="AL12" s="82">
        <v>2.8871315649035699E-3</v>
      </c>
      <c r="AM12" s="82">
        <v>2.8714089893145099E-3</v>
      </c>
      <c r="AN12" s="82">
        <v>2.6038541146741899E-3</v>
      </c>
      <c r="AO12" s="82">
        <v>3.4268027053427001E-3</v>
      </c>
      <c r="AP12" s="82">
        <v>3.46268682094256E-3</v>
      </c>
      <c r="AQ12" s="82">
        <v>1.43355119674372E-3</v>
      </c>
      <c r="AR12" s="82">
        <v>2.0000023698258699E-3</v>
      </c>
      <c r="AS12" s="82">
        <v>1.2912677109157499E-3</v>
      </c>
      <c r="AT12" s="82">
        <v>1.2236596834037401E-3</v>
      </c>
      <c r="AU12" s="83">
        <v>5.6157716882619703E-3</v>
      </c>
      <c r="AV12" s="79">
        <f t="shared" si="0"/>
        <v>0.48366819388617344</v>
      </c>
    </row>
    <row r="13" spans="2:48" x14ac:dyDescent="0.15">
      <c r="B13" s="88" t="s">
        <v>18</v>
      </c>
      <c r="C13" s="89" t="s">
        <v>19</v>
      </c>
      <c r="D13" s="81">
        <v>1.61183629751529E-2</v>
      </c>
      <c r="E13" s="82">
        <v>6.1648143708064101E-3</v>
      </c>
      <c r="F13" s="82">
        <v>9.3561641453902104E-3</v>
      </c>
      <c r="G13" s="82">
        <v>1.3452742263688901E-2</v>
      </c>
      <c r="H13" s="82">
        <v>9.4346123615478006E-3</v>
      </c>
      <c r="I13" s="82">
        <v>1.46762851041474E-2</v>
      </c>
      <c r="J13" s="82">
        <v>4.6883862336375599E-3</v>
      </c>
      <c r="K13" s="82">
        <v>0.31667146124310003</v>
      </c>
      <c r="L13" s="82">
        <v>2.0032353531296902E-2</v>
      </c>
      <c r="M13" s="82">
        <v>1.26779620567611E-2</v>
      </c>
      <c r="N13" s="82">
        <v>1.04650563308491E-2</v>
      </c>
      <c r="O13" s="82">
        <v>6.8093770887395497E-3</v>
      </c>
      <c r="P13" s="82">
        <v>9.5955092326218093E-3</v>
      </c>
      <c r="Q13" s="82">
        <v>1.2729197183102999E-2</v>
      </c>
      <c r="R13" s="82">
        <v>1.04198536964237E-2</v>
      </c>
      <c r="S13" s="82">
        <v>8.1894660362318607E-3</v>
      </c>
      <c r="T13" s="82">
        <v>1.11934220147007E-2</v>
      </c>
      <c r="U13" s="82">
        <v>1.6818359583360899E-2</v>
      </c>
      <c r="V13" s="82">
        <v>9.0996944851165096E-3</v>
      </c>
      <c r="W13" s="82">
        <v>8.0375454637988605E-3</v>
      </c>
      <c r="X13" s="82">
        <v>2.57525795192667E-2</v>
      </c>
      <c r="Y13" s="82">
        <v>2.04464423609825E-2</v>
      </c>
      <c r="Z13" s="82">
        <v>7.0141903862341202E-3</v>
      </c>
      <c r="AA13" s="82">
        <v>1.01690534443762E-2</v>
      </c>
      <c r="AB13" s="82">
        <v>1.66762029252722E-2</v>
      </c>
      <c r="AC13" s="82">
        <v>2.23702830181341E-2</v>
      </c>
      <c r="AD13" s="82">
        <v>1.62368497831634E-2</v>
      </c>
      <c r="AE13" s="82">
        <v>5.94241127741488E-3</v>
      </c>
      <c r="AF13" s="82">
        <v>1.3486917328923299E-2</v>
      </c>
      <c r="AG13" s="82">
        <v>2.37740621288225E-2</v>
      </c>
      <c r="AH13" s="82">
        <v>2.60700073346628E-2</v>
      </c>
      <c r="AI13" s="82">
        <v>1.55000056911951E-2</v>
      </c>
      <c r="AJ13" s="82">
        <v>6.4692759825306402E-3</v>
      </c>
      <c r="AK13" s="82">
        <v>1.78393623714438E-2</v>
      </c>
      <c r="AL13" s="82">
        <v>9.1784171302610792E-3</v>
      </c>
      <c r="AM13" s="82">
        <v>1.14914381628798E-2</v>
      </c>
      <c r="AN13" s="82">
        <v>3.67444775082632E-2</v>
      </c>
      <c r="AO13" s="82">
        <v>1.5364752287434299E-2</v>
      </c>
      <c r="AP13" s="82">
        <v>1.5915880358361799E-2</v>
      </c>
      <c r="AQ13" s="82">
        <v>8.1482546337690708E-3</v>
      </c>
      <c r="AR13" s="82">
        <v>2.1178342265693199E-2</v>
      </c>
      <c r="AS13" s="82">
        <v>1.8823349123624201E-2</v>
      </c>
      <c r="AT13" s="82">
        <v>1.04053962536574E-2</v>
      </c>
      <c r="AU13" s="83">
        <v>4.6719256960274597E-2</v>
      </c>
      <c r="AV13" s="79">
        <f t="shared" si="0"/>
        <v>0.94834783363711606</v>
      </c>
    </row>
    <row r="14" spans="2:48" x14ac:dyDescent="0.15">
      <c r="B14" s="80" t="s">
        <v>7</v>
      </c>
      <c r="C14" s="65" t="s">
        <v>21</v>
      </c>
      <c r="D14" s="81">
        <v>1.20740174710077E-5</v>
      </c>
      <c r="E14" s="82">
        <v>1.09900693153661E-4</v>
      </c>
      <c r="F14" s="82">
        <v>1.05134197759423E-4</v>
      </c>
      <c r="G14" s="82">
        <v>2.6273735970298601E-4</v>
      </c>
      <c r="H14" s="82">
        <v>6.7918705571241496E-6</v>
      </c>
      <c r="I14" s="82">
        <v>1.3618143346092501E-5</v>
      </c>
      <c r="J14" s="82">
        <v>3.7435359079865698E-5</v>
      </c>
      <c r="K14" s="82">
        <v>5.2533766477683098E-6</v>
      </c>
      <c r="L14" s="82">
        <v>0.38191768445368501</v>
      </c>
      <c r="M14" s="82">
        <v>2.4805431729097398E-4</v>
      </c>
      <c r="N14" s="82">
        <v>3.3641590748918701E-5</v>
      </c>
      <c r="O14" s="82">
        <v>1.2562368155770001E-4</v>
      </c>
      <c r="P14" s="82">
        <v>2.21603028162746E-5</v>
      </c>
      <c r="Q14" s="82">
        <v>8.8793258087517199E-4</v>
      </c>
      <c r="R14" s="82">
        <v>4.8635714298654098E-5</v>
      </c>
      <c r="S14" s="82">
        <v>2.4361768379485201E-5</v>
      </c>
      <c r="T14" s="82">
        <v>1.0725714252402E-4</v>
      </c>
      <c r="U14" s="82">
        <v>1.2333026363679099E-3</v>
      </c>
      <c r="V14" s="82">
        <v>1.1993732158084699E-4</v>
      </c>
      <c r="W14" s="82">
        <v>1.6759506987468599E-4</v>
      </c>
      <c r="X14" s="82">
        <v>1.4864964588416899E-5</v>
      </c>
      <c r="Y14" s="82">
        <v>2.2029072285232801E-5</v>
      </c>
      <c r="Z14" s="82">
        <v>8.2363349780410105E-5</v>
      </c>
      <c r="AA14" s="82">
        <v>7.2422766152184899E-5</v>
      </c>
      <c r="AB14" s="82">
        <v>8.0507221262642106E-6</v>
      </c>
      <c r="AC14" s="82">
        <v>1.20078635884087E-5</v>
      </c>
      <c r="AD14" s="82">
        <v>2.8781269746793001E-4</v>
      </c>
      <c r="AE14" s="82">
        <v>7.8401125742615807E-5</v>
      </c>
      <c r="AF14" s="82">
        <v>4.9320104910352297E-4</v>
      </c>
      <c r="AG14" s="82">
        <v>2.5291729807173399E-5</v>
      </c>
      <c r="AH14" s="82">
        <v>5.1850709306489797E-3</v>
      </c>
      <c r="AI14" s="82">
        <v>5.2061022001178401E-5</v>
      </c>
      <c r="AJ14" s="82">
        <v>3.4963148922370397E-5</v>
      </c>
      <c r="AK14" s="82">
        <v>2.49891724783769E-4</v>
      </c>
      <c r="AL14" s="82">
        <v>3.2108515252221997E-5</v>
      </c>
      <c r="AM14" s="82">
        <v>3.0083606100658403E-4</v>
      </c>
      <c r="AN14" s="82">
        <v>1.6854697345236201E-4</v>
      </c>
      <c r="AO14" s="82">
        <v>1.69138358757316E-4</v>
      </c>
      <c r="AP14" s="82">
        <v>9.5248464859847698E-5</v>
      </c>
      <c r="AQ14" s="82">
        <v>9.2499870157421497E-5</v>
      </c>
      <c r="AR14" s="82">
        <v>4.9992468080613798E-5</v>
      </c>
      <c r="AS14" s="82">
        <v>1.7239537721120701E-5</v>
      </c>
      <c r="AT14" s="82">
        <v>9.6665495073368403E-6</v>
      </c>
      <c r="AU14" s="83">
        <v>1.7710915149135299E-4</v>
      </c>
      <c r="AV14" s="79">
        <f t="shared" si="0"/>
        <v>0.39321994971500207</v>
      </c>
    </row>
    <row r="15" spans="2:48" x14ac:dyDescent="0.15">
      <c r="B15" s="80" t="s">
        <v>7</v>
      </c>
      <c r="C15" s="65" t="s">
        <v>23</v>
      </c>
      <c r="D15" s="81">
        <v>1.7727678058417E-4</v>
      </c>
      <c r="E15" s="82">
        <v>2.9941477667334302E-3</v>
      </c>
      <c r="F15" s="82">
        <v>1.30520527397374E-3</v>
      </c>
      <c r="G15" s="82">
        <v>4.6798703224157296E-3</v>
      </c>
      <c r="H15" s="82">
        <v>9.7448204889934303E-5</v>
      </c>
      <c r="I15" s="82">
        <v>1.4130871531641901E-4</v>
      </c>
      <c r="J15" s="82">
        <v>7.0853437933969705E-4</v>
      </c>
      <c r="K15" s="82">
        <v>8.1906339362589298E-5</v>
      </c>
      <c r="L15" s="82">
        <v>2.2350647342586098E-3</v>
      </c>
      <c r="M15" s="82">
        <v>0.230911679093214</v>
      </c>
      <c r="N15" s="82">
        <v>1.7336065076791001E-3</v>
      </c>
      <c r="O15" s="82">
        <v>8.7925062553497304E-4</v>
      </c>
      <c r="P15" s="82">
        <v>6.5603142771931998E-4</v>
      </c>
      <c r="Q15" s="82">
        <v>1.4625579337705799E-3</v>
      </c>
      <c r="R15" s="82">
        <v>8.8972621665189399E-4</v>
      </c>
      <c r="S15" s="82">
        <v>6.9912606247201205E-4</v>
      </c>
      <c r="T15" s="82">
        <v>7.43311378812997E-4</v>
      </c>
      <c r="U15" s="82">
        <v>1.04234109634704E-3</v>
      </c>
      <c r="V15" s="82">
        <v>2.70797120947596E-3</v>
      </c>
      <c r="W15" s="82">
        <v>5.6925911936743304E-3</v>
      </c>
      <c r="X15" s="82">
        <v>1.2970842383538199E-4</v>
      </c>
      <c r="Y15" s="82">
        <v>1.7422641196683099E-4</v>
      </c>
      <c r="Z15" s="82">
        <v>5.8616809288453099E-4</v>
      </c>
      <c r="AA15" s="82">
        <v>1.0833535250387E-3</v>
      </c>
      <c r="AB15" s="82">
        <v>7.8467782996735801E-5</v>
      </c>
      <c r="AC15" s="82">
        <v>1.72467398888993E-4</v>
      </c>
      <c r="AD15" s="82">
        <v>3.2726443444361401E-3</v>
      </c>
      <c r="AE15" s="82">
        <v>8.8284273805746204E-4</v>
      </c>
      <c r="AF15" s="82">
        <v>2.1051504222711799E-3</v>
      </c>
      <c r="AG15" s="82">
        <v>3.3010767616828001E-4</v>
      </c>
      <c r="AH15" s="82">
        <v>1.24401837580069E-3</v>
      </c>
      <c r="AI15" s="82">
        <v>7.8741132644188298E-4</v>
      </c>
      <c r="AJ15" s="82">
        <v>5.5042810057743001E-4</v>
      </c>
      <c r="AK15" s="82">
        <v>5.13005532669131E-3</v>
      </c>
      <c r="AL15" s="82">
        <v>8.3990540057899603E-4</v>
      </c>
      <c r="AM15" s="82">
        <v>3.3084572159098498E-3</v>
      </c>
      <c r="AN15" s="82">
        <v>1.1920750315607799E-3</v>
      </c>
      <c r="AO15" s="82">
        <v>2.9607636513356399E-2</v>
      </c>
      <c r="AP15" s="82">
        <v>3.0009931394592401E-3</v>
      </c>
      <c r="AQ15" s="82">
        <v>8.0087458152964402E-4</v>
      </c>
      <c r="AR15" s="82">
        <v>1.0210033284993E-3</v>
      </c>
      <c r="AS15" s="82">
        <v>1.29534687319096E-4</v>
      </c>
      <c r="AT15" s="82">
        <v>1.08942004715093E-4</v>
      </c>
      <c r="AU15" s="83">
        <v>5.7627419341551699E-4</v>
      </c>
      <c r="AV15" s="79">
        <f t="shared" si="0"/>
        <v>0.31695170130462591</v>
      </c>
    </row>
    <row r="16" spans="2:48" x14ac:dyDescent="0.15">
      <c r="B16" s="80" t="s">
        <v>7</v>
      </c>
      <c r="C16" s="65" t="s">
        <v>25</v>
      </c>
      <c r="D16" s="81">
        <v>4.2792574431038703E-3</v>
      </c>
      <c r="E16" s="82">
        <v>4.8478088909610598E-2</v>
      </c>
      <c r="F16" s="82">
        <v>1.9504295146488899E-2</v>
      </c>
      <c r="G16" s="82">
        <v>3.8718473374775603E-2</v>
      </c>
      <c r="H16" s="82">
        <v>3.81419108466177E-3</v>
      </c>
      <c r="I16" s="82">
        <v>5.2511444599716104E-3</v>
      </c>
      <c r="J16" s="82">
        <v>2.35304709833128E-2</v>
      </c>
      <c r="K16" s="82">
        <v>2.6767804168132E-3</v>
      </c>
      <c r="L16" s="82">
        <v>3.6004936605336997E-2</v>
      </c>
      <c r="M16" s="82">
        <v>5.0031362850322697E-2</v>
      </c>
      <c r="N16" s="82">
        <v>0.30138436248237199</v>
      </c>
      <c r="O16" s="82">
        <v>1.6642876885527701E-2</v>
      </c>
      <c r="P16" s="82">
        <v>1.4540884389155699E-2</v>
      </c>
      <c r="Q16" s="82">
        <v>2.2319886572965499E-2</v>
      </c>
      <c r="R16" s="82">
        <v>1.8062635040746001E-2</v>
      </c>
      <c r="S16" s="82">
        <v>1.5979314237244201E-2</v>
      </c>
      <c r="T16" s="82">
        <v>1.6439654027083399E-2</v>
      </c>
      <c r="U16" s="82">
        <v>3.1277766591883902E-2</v>
      </c>
      <c r="V16" s="82">
        <v>2.95856918419211E-2</v>
      </c>
      <c r="W16" s="82">
        <v>3.8186201628941999E-2</v>
      </c>
      <c r="X16" s="82">
        <v>3.37237543172274E-3</v>
      </c>
      <c r="Y16" s="82">
        <v>5.3721445399297803E-3</v>
      </c>
      <c r="Z16" s="82">
        <v>1.35102020195425E-2</v>
      </c>
      <c r="AA16" s="82">
        <v>2.00961774841815E-2</v>
      </c>
      <c r="AB16" s="82">
        <v>2.3964411851929101E-3</v>
      </c>
      <c r="AC16" s="82">
        <v>5.2761052473023397E-3</v>
      </c>
      <c r="AD16" s="82">
        <v>3.5024922866800298E-2</v>
      </c>
      <c r="AE16" s="82">
        <v>3.6611797682954202E-2</v>
      </c>
      <c r="AF16" s="82">
        <v>2.7343270669831599E-2</v>
      </c>
      <c r="AG16" s="82">
        <v>9.0311077230986504E-3</v>
      </c>
      <c r="AH16" s="82">
        <v>2.5492736571591599E-2</v>
      </c>
      <c r="AI16" s="82">
        <v>2.1558405332125E-2</v>
      </c>
      <c r="AJ16" s="82">
        <v>1.29330095929833E-2</v>
      </c>
      <c r="AK16" s="82">
        <v>5.0938769834884302E-2</v>
      </c>
      <c r="AL16" s="82">
        <v>2.38321785388615E-2</v>
      </c>
      <c r="AM16" s="82">
        <v>3.8954277564767402E-2</v>
      </c>
      <c r="AN16" s="82">
        <v>1.6533375651581601E-2</v>
      </c>
      <c r="AO16" s="82">
        <v>5.5184345012528301E-2</v>
      </c>
      <c r="AP16" s="82">
        <v>3.5794415376330102E-2</v>
      </c>
      <c r="AQ16" s="82">
        <v>1.6783216135338501E-2</v>
      </c>
      <c r="AR16" s="82">
        <v>2.2055857191111701E-2</v>
      </c>
      <c r="AS16" s="82">
        <v>5.5751860921186497E-3</v>
      </c>
      <c r="AT16" s="82">
        <v>3.7796798199430802E-3</v>
      </c>
      <c r="AU16" s="83">
        <v>1.4349540591495701E-2</v>
      </c>
      <c r="AV16" s="79">
        <f t="shared" si="0"/>
        <v>1.2385078131284564</v>
      </c>
    </row>
    <row r="17" spans="2:48" x14ac:dyDescent="0.15">
      <c r="B17" s="80" t="s">
        <v>7</v>
      </c>
      <c r="C17" s="65" t="s">
        <v>27</v>
      </c>
      <c r="D17" s="81">
        <v>4.6429058719240599E-4</v>
      </c>
      <c r="E17" s="82">
        <v>7.8612176092907602E-4</v>
      </c>
      <c r="F17" s="82">
        <v>1.0685126972694501E-3</v>
      </c>
      <c r="G17" s="82">
        <v>1.73615010767785E-3</v>
      </c>
      <c r="H17" s="82">
        <v>2.7146021029366199E-4</v>
      </c>
      <c r="I17" s="82">
        <v>4.2803757563750699E-4</v>
      </c>
      <c r="J17" s="82">
        <v>7.6718898460066405E-4</v>
      </c>
      <c r="K17" s="82">
        <v>2.34152654727583E-4</v>
      </c>
      <c r="L17" s="82">
        <v>2.0589954113415698E-3</v>
      </c>
      <c r="M17" s="82">
        <v>1.70851722321849E-3</v>
      </c>
      <c r="N17" s="82">
        <v>1.5299723598654999E-3</v>
      </c>
      <c r="O17" s="82">
        <v>0.24215923218551</v>
      </c>
      <c r="P17" s="82">
        <v>7.8027847304308498E-4</v>
      </c>
      <c r="Q17" s="82">
        <v>3.3674047504142599E-3</v>
      </c>
      <c r="R17" s="82">
        <v>3.7836245937958798E-3</v>
      </c>
      <c r="S17" s="82">
        <v>6.2957616830492996E-4</v>
      </c>
      <c r="T17" s="82">
        <v>1.54113672383987E-3</v>
      </c>
      <c r="U17" s="82">
        <v>2.1210593048384099E-3</v>
      </c>
      <c r="V17" s="82">
        <v>9.8839599873597108E-4</v>
      </c>
      <c r="W17" s="82">
        <v>2.0765189621338499E-3</v>
      </c>
      <c r="X17" s="82">
        <v>4.1605079614832598E-4</v>
      </c>
      <c r="Y17" s="82">
        <v>5.5727138160591605E-4</v>
      </c>
      <c r="Z17" s="82">
        <v>8.4901556649876104E-4</v>
      </c>
      <c r="AA17" s="82">
        <v>8.7926646227003103E-4</v>
      </c>
      <c r="AB17" s="82">
        <v>3.28536464853837E-4</v>
      </c>
      <c r="AC17" s="82">
        <v>3.3920856626930502E-4</v>
      </c>
      <c r="AD17" s="82">
        <v>4.0279004694611202E-3</v>
      </c>
      <c r="AE17" s="82">
        <v>8.9293832703338E-4</v>
      </c>
      <c r="AF17" s="82">
        <v>4.5857855991814798E-3</v>
      </c>
      <c r="AG17" s="82">
        <v>4.7802422757389198E-4</v>
      </c>
      <c r="AH17" s="82">
        <v>2.5060767583566E-3</v>
      </c>
      <c r="AI17" s="82">
        <v>1.1345899778578601E-3</v>
      </c>
      <c r="AJ17" s="82">
        <v>6.0430892735877598E-3</v>
      </c>
      <c r="AK17" s="82">
        <v>2.8314533235147999E-3</v>
      </c>
      <c r="AL17" s="82">
        <v>1.0298005259240801E-3</v>
      </c>
      <c r="AM17" s="82">
        <v>1.5098872774368399E-3</v>
      </c>
      <c r="AN17" s="82">
        <v>7.6118885194550599E-4</v>
      </c>
      <c r="AO17" s="82">
        <v>1.4768218315027301E-3</v>
      </c>
      <c r="AP17" s="82">
        <v>1.05024682459545E-3</v>
      </c>
      <c r="AQ17" s="82">
        <v>7.38574550943714E-3</v>
      </c>
      <c r="AR17" s="82">
        <v>1.00571838836676E-3</v>
      </c>
      <c r="AS17" s="82">
        <v>5.1524608381144804E-4</v>
      </c>
      <c r="AT17" s="82">
        <v>2.7142006975771802E-4</v>
      </c>
      <c r="AU17" s="83">
        <v>1.87421548780218E-3</v>
      </c>
      <c r="AV17" s="79">
        <f t="shared" si="0"/>
        <v>0.31125012477816288</v>
      </c>
    </row>
    <row r="18" spans="2:48" x14ac:dyDescent="0.15">
      <c r="B18" s="80" t="s">
        <v>7</v>
      </c>
      <c r="C18" s="65" t="s">
        <v>29</v>
      </c>
      <c r="D18" s="81">
        <v>8.0982903003815E-4</v>
      </c>
      <c r="E18" s="82">
        <v>2.5649297133480799E-3</v>
      </c>
      <c r="F18" s="82">
        <v>4.1498356986517902E-3</v>
      </c>
      <c r="G18" s="82">
        <v>1.70177788184631E-2</v>
      </c>
      <c r="H18" s="82">
        <v>1.0799449894599699E-3</v>
      </c>
      <c r="I18" s="82">
        <v>9.0770792247602699E-4</v>
      </c>
      <c r="J18" s="82">
        <v>2.8919083567081399E-3</v>
      </c>
      <c r="K18" s="82">
        <v>2.8954321234410201E-4</v>
      </c>
      <c r="L18" s="82">
        <v>1.23296244168686E-2</v>
      </c>
      <c r="M18" s="82">
        <v>4.4763401001667097E-3</v>
      </c>
      <c r="N18" s="82">
        <v>3.1897508848154001E-3</v>
      </c>
      <c r="O18" s="82">
        <v>2.0353434337220598E-3</v>
      </c>
      <c r="P18" s="82">
        <v>0.38978098991668902</v>
      </c>
      <c r="Q18" s="82">
        <v>3.1033880505740899E-3</v>
      </c>
      <c r="R18" s="82">
        <v>2.1787710919741101E-3</v>
      </c>
      <c r="S18" s="82">
        <v>6.2445227391275601E-3</v>
      </c>
      <c r="T18" s="82">
        <v>3.29882351913994E-3</v>
      </c>
      <c r="U18" s="82">
        <v>9.6950839598995801E-3</v>
      </c>
      <c r="V18" s="82">
        <v>3.3363874639731001E-3</v>
      </c>
      <c r="W18" s="82">
        <v>3.86486746584068E-3</v>
      </c>
      <c r="X18" s="82">
        <v>7.2978494774121605E-4</v>
      </c>
      <c r="Y18" s="82">
        <v>9.2992652093858098E-4</v>
      </c>
      <c r="Z18" s="82">
        <v>3.3488637724068699E-3</v>
      </c>
      <c r="AA18" s="82">
        <v>6.1521081782366501E-3</v>
      </c>
      <c r="AB18" s="82">
        <v>5.41851734748432E-4</v>
      </c>
      <c r="AC18" s="82">
        <v>9.1923162695586099E-4</v>
      </c>
      <c r="AD18" s="82">
        <v>7.2327374233719897E-3</v>
      </c>
      <c r="AE18" s="82">
        <v>2.73176503327692E-3</v>
      </c>
      <c r="AF18" s="82">
        <v>4.6680266232303202E-3</v>
      </c>
      <c r="AG18" s="82">
        <v>3.1885838628683502E-3</v>
      </c>
      <c r="AH18" s="82">
        <v>8.0146751297178499E-3</v>
      </c>
      <c r="AI18" s="82">
        <v>2.7654021373032501E-3</v>
      </c>
      <c r="AJ18" s="82">
        <v>1.79092609104393E-3</v>
      </c>
      <c r="AK18" s="82">
        <v>5.6000952667302397E-3</v>
      </c>
      <c r="AL18" s="82">
        <v>4.6362150302680899E-2</v>
      </c>
      <c r="AM18" s="82">
        <v>4.9524778889417399E-3</v>
      </c>
      <c r="AN18" s="82">
        <v>2.4023068586210101E-3</v>
      </c>
      <c r="AO18" s="82">
        <v>4.2067113122221198E-3</v>
      </c>
      <c r="AP18" s="82">
        <v>4.88548954026039E-3</v>
      </c>
      <c r="AQ18" s="82">
        <v>2.0979791479006399E-3</v>
      </c>
      <c r="AR18" s="82">
        <v>5.1908466473801701E-3</v>
      </c>
      <c r="AS18" s="82">
        <v>1.0831308180775301E-3</v>
      </c>
      <c r="AT18" s="82">
        <v>5.1739375260290198E-4</v>
      </c>
      <c r="AU18" s="83">
        <v>4.6338315157290503E-3</v>
      </c>
      <c r="AV18" s="79">
        <f t="shared" si="0"/>
        <v>0.59819166691726711</v>
      </c>
    </row>
    <row r="19" spans="2:48" x14ac:dyDescent="0.15">
      <c r="B19" s="80" t="s">
        <v>7</v>
      </c>
      <c r="C19" s="65" t="s">
        <v>31</v>
      </c>
      <c r="D19" s="81">
        <v>2.04169070328116E-5</v>
      </c>
      <c r="E19" s="82">
        <v>8.2694985994701106E-5</v>
      </c>
      <c r="F19" s="82">
        <v>8.1740620802635007E-5</v>
      </c>
      <c r="G19" s="82">
        <v>2.2983301078906301E-4</v>
      </c>
      <c r="H19" s="82">
        <v>1.4676023479356E-5</v>
      </c>
      <c r="I19" s="82">
        <v>2.1721888061462899E-5</v>
      </c>
      <c r="J19" s="82">
        <v>9.3868571000978003E-5</v>
      </c>
      <c r="K19" s="82">
        <v>7.7050694373900402E-6</v>
      </c>
      <c r="L19" s="82">
        <v>4.6965820588139599E-4</v>
      </c>
      <c r="M19" s="82">
        <v>8.6220979376744903E-5</v>
      </c>
      <c r="N19" s="82">
        <v>6.8612628003250707E-5</v>
      </c>
      <c r="O19" s="82">
        <v>2.1206814847922001E-4</v>
      </c>
      <c r="P19" s="82">
        <v>5.51713378845112E-5</v>
      </c>
      <c r="Q19" s="82">
        <v>0.226031163032236</v>
      </c>
      <c r="R19" s="82">
        <v>1.7224519582047901E-3</v>
      </c>
      <c r="S19" s="82">
        <v>3.9636814569122201E-5</v>
      </c>
      <c r="T19" s="82">
        <v>6.7124022069336596E-5</v>
      </c>
      <c r="U19" s="82">
        <v>1.0447683238209499E-4</v>
      </c>
      <c r="V19" s="82">
        <v>5.5576223715161201E-5</v>
      </c>
      <c r="W19" s="82">
        <v>8.7592876298436007E-5</v>
      </c>
      <c r="X19" s="82">
        <v>1.8820504448157399E-5</v>
      </c>
      <c r="Y19" s="82">
        <v>3.9025573044065297E-5</v>
      </c>
      <c r="Z19" s="82">
        <v>4.7586537169104101E-5</v>
      </c>
      <c r="AA19" s="82">
        <v>4.7542837882040801E-5</v>
      </c>
      <c r="AB19" s="82">
        <v>1.21668435550061E-5</v>
      </c>
      <c r="AC19" s="82">
        <v>2.5573326058149299E-5</v>
      </c>
      <c r="AD19" s="82">
        <v>5.1878112211583803E-3</v>
      </c>
      <c r="AE19" s="82">
        <v>1.02894786672555E-4</v>
      </c>
      <c r="AF19" s="82">
        <v>9.7335590223078892E-3</v>
      </c>
      <c r="AG19" s="82">
        <v>2.5284352834749099E-5</v>
      </c>
      <c r="AH19" s="82">
        <v>3.4332388833653501E-4</v>
      </c>
      <c r="AI19" s="82">
        <v>7.1339015382981295E-5</v>
      </c>
      <c r="AJ19" s="82">
        <v>3.7475438289188902E-4</v>
      </c>
      <c r="AK19" s="82">
        <v>1.96029001229445E-4</v>
      </c>
      <c r="AL19" s="82">
        <v>6.9528812768925502E-5</v>
      </c>
      <c r="AM19" s="82">
        <v>8.7256706843039198E-5</v>
      </c>
      <c r="AN19" s="82">
        <v>4.5517826783055698E-4</v>
      </c>
      <c r="AO19" s="82">
        <v>1.5646215033435199E-4</v>
      </c>
      <c r="AP19" s="82">
        <v>8.9564284346407001E-5</v>
      </c>
      <c r="AQ19" s="82">
        <v>5.9828187909582704E-4</v>
      </c>
      <c r="AR19" s="82">
        <v>7.0577049224559906E-5</v>
      </c>
      <c r="AS19" s="82">
        <v>1.9530801811559301E-5</v>
      </c>
      <c r="AT19" s="82">
        <v>1.57895000722792E-5</v>
      </c>
      <c r="AU19" s="83">
        <v>1.2991171555902799E-4</v>
      </c>
      <c r="AV19" s="79">
        <f t="shared" si="0"/>
        <v>0.24747020259655592</v>
      </c>
    </row>
    <row r="20" spans="2:48" x14ac:dyDescent="0.15">
      <c r="B20" s="80" t="s">
        <v>7</v>
      </c>
      <c r="C20" s="65" t="s">
        <v>33</v>
      </c>
      <c r="D20" s="81">
        <v>2.1642944311648399E-4</v>
      </c>
      <c r="E20" s="82">
        <v>5.9410476065189697E-4</v>
      </c>
      <c r="F20" s="82">
        <v>7.2377490819043903E-4</v>
      </c>
      <c r="G20" s="82">
        <v>7.5751514975360703E-4</v>
      </c>
      <c r="H20" s="82">
        <v>1.50003612233813E-4</v>
      </c>
      <c r="I20" s="82">
        <v>2.6077104737135502E-4</v>
      </c>
      <c r="J20" s="82">
        <v>5.4214923277488001E-4</v>
      </c>
      <c r="K20" s="82">
        <v>1.0318904654248799E-4</v>
      </c>
      <c r="L20" s="82">
        <v>1.27220661492351E-3</v>
      </c>
      <c r="M20" s="82">
        <v>6.7284090723617699E-4</v>
      </c>
      <c r="N20" s="82">
        <v>6.3446171935585701E-4</v>
      </c>
      <c r="O20" s="82">
        <v>8.61677645011553E-4</v>
      </c>
      <c r="P20" s="82">
        <v>3.7677386956653098E-4</v>
      </c>
      <c r="Q20" s="82">
        <v>1.56027126526159E-2</v>
      </c>
      <c r="R20" s="82">
        <v>0.27172996077857098</v>
      </c>
      <c r="S20" s="82">
        <v>3.4389786846200599E-4</v>
      </c>
      <c r="T20" s="82">
        <v>5.16728706300854E-4</v>
      </c>
      <c r="U20" s="82">
        <v>7.7894303148697995E-4</v>
      </c>
      <c r="V20" s="82">
        <v>4.5370574728456202E-4</v>
      </c>
      <c r="W20" s="82">
        <v>5.9744904553963197E-4</v>
      </c>
      <c r="X20" s="82">
        <v>4.25431116591865E-4</v>
      </c>
      <c r="Y20" s="82">
        <v>3.1207966672290501E-4</v>
      </c>
      <c r="Z20" s="82">
        <v>6.7755916722642899E-4</v>
      </c>
      <c r="AA20" s="82">
        <v>4.7698963250646299E-4</v>
      </c>
      <c r="AB20" s="82">
        <v>1.4060076906799901E-4</v>
      </c>
      <c r="AC20" s="82">
        <v>2.6634958592394801E-4</v>
      </c>
      <c r="AD20" s="82">
        <v>3.9143202743204299E-3</v>
      </c>
      <c r="AE20" s="82">
        <v>5.33112296635522E-4</v>
      </c>
      <c r="AF20" s="82">
        <v>6.0345948015276896E-3</v>
      </c>
      <c r="AG20" s="82">
        <v>3.4951664333565598E-4</v>
      </c>
      <c r="AH20" s="82">
        <v>7.4694047818027595E-4</v>
      </c>
      <c r="AI20" s="82">
        <v>7.2971437022943903E-4</v>
      </c>
      <c r="AJ20" s="82">
        <v>1.50864782257507E-3</v>
      </c>
      <c r="AK20" s="82">
        <v>1.44582542904511E-3</v>
      </c>
      <c r="AL20" s="82">
        <v>4.5182749721471799E-4</v>
      </c>
      <c r="AM20" s="82">
        <v>6.1129772692822303E-4</v>
      </c>
      <c r="AN20" s="82">
        <v>1.5993485881414E-3</v>
      </c>
      <c r="AO20" s="82">
        <v>8.4244839182057803E-4</v>
      </c>
      <c r="AP20" s="82">
        <v>5.0472719300955697E-4</v>
      </c>
      <c r="AQ20" s="82">
        <v>3.6779895439065101E-3</v>
      </c>
      <c r="AR20" s="82">
        <v>9.0162168503609297E-4</v>
      </c>
      <c r="AS20" s="82">
        <v>1.6968218928452899E-4</v>
      </c>
      <c r="AT20" s="82">
        <v>2.0489549315860301E-4</v>
      </c>
      <c r="AU20" s="83">
        <v>8.2177287820212801E-4</v>
      </c>
      <c r="AV20" s="79">
        <f t="shared" si="0"/>
        <v>0.32453658902758081</v>
      </c>
    </row>
    <row r="21" spans="2:48" x14ac:dyDescent="0.15">
      <c r="B21" s="80" t="s">
        <v>7</v>
      </c>
      <c r="C21" s="65" t="s">
        <v>35</v>
      </c>
      <c r="D21" s="81">
        <v>1.9177394009073699E-3</v>
      </c>
      <c r="E21" s="82">
        <v>5.4109294560938303E-3</v>
      </c>
      <c r="F21" s="82">
        <v>2.0994415782824599E-2</v>
      </c>
      <c r="G21" s="82">
        <v>1.4012892571099E-2</v>
      </c>
      <c r="H21" s="82">
        <v>2.2662203279568902E-3</v>
      </c>
      <c r="I21" s="82">
        <v>2.6026385095513499E-3</v>
      </c>
      <c r="J21" s="82">
        <v>9.8569690825739808E-3</v>
      </c>
      <c r="K21" s="82">
        <v>1.0327680589205699E-3</v>
      </c>
      <c r="L21" s="82">
        <v>1.9362949013066899E-2</v>
      </c>
      <c r="M21" s="82">
        <v>9.9748194766836207E-3</v>
      </c>
      <c r="N21" s="82">
        <v>7.9867635339842692E-3</v>
      </c>
      <c r="O21" s="82">
        <v>5.2414025822267504E-3</v>
      </c>
      <c r="P21" s="82">
        <v>1.4981285160693801E-2</v>
      </c>
      <c r="Q21" s="82">
        <v>7.0744272542336501E-3</v>
      </c>
      <c r="R21" s="82">
        <v>4.6422715831516198E-3</v>
      </c>
      <c r="S21" s="82">
        <v>0.312459236777751</v>
      </c>
      <c r="T21" s="82">
        <v>1.0254708030206399E-2</v>
      </c>
      <c r="U21" s="82">
        <v>1.5664376150357099E-2</v>
      </c>
      <c r="V21" s="82">
        <v>6.5702196755141997E-3</v>
      </c>
      <c r="W21" s="82">
        <v>9.7992764929578993E-3</v>
      </c>
      <c r="X21" s="82">
        <v>2.5333962419307201E-3</v>
      </c>
      <c r="Y21" s="82">
        <v>2.5455117842536701E-3</v>
      </c>
      <c r="Z21" s="82">
        <v>7.1505549073752096E-3</v>
      </c>
      <c r="AA21" s="82">
        <v>1.3531862831187499E-2</v>
      </c>
      <c r="AB21" s="82">
        <v>1.55318873517473E-3</v>
      </c>
      <c r="AC21" s="82">
        <v>2.3688569644921098E-3</v>
      </c>
      <c r="AD21" s="82">
        <v>1.18419745657935E-2</v>
      </c>
      <c r="AE21" s="82">
        <v>2.9726921977483198E-2</v>
      </c>
      <c r="AF21" s="82">
        <v>9.7274315144279307E-3</v>
      </c>
      <c r="AG21" s="82">
        <v>3.9499581748157703E-3</v>
      </c>
      <c r="AH21" s="82">
        <v>1.7885114429380702E-2</v>
      </c>
      <c r="AI21" s="82">
        <v>8.7088088635753295E-3</v>
      </c>
      <c r="AJ21" s="82">
        <v>4.8071478643757102E-3</v>
      </c>
      <c r="AK21" s="82">
        <v>1.1816835499869E-2</v>
      </c>
      <c r="AL21" s="82">
        <v>1.9494850115174201E-2</v>
      </c>
      <c r="AM21" s="82">
        <v>1.2611449387887301E-2</v>
      </c>
      <c r="AN21" s="82">
        <v>4.9977114020349402E-3</v>
      </c>
      <c r="AO21" s="82">
        <v>1.1885917271175E-2</v>
      </c>
      <c r="AP21" s="82">
        <v>9.5687694622242098E-3</v>
      </c>
      <c r="AQ21" s="82">
        <v>5.6401819483781002E-3</v>
      </c>
      <c r="AR21" s="82">
        <v>8.3473924154054101E-3</v>
      </c>
      <c r="AS21" s="82">
        <v>2.4840732270295599E-3</v>
      </c>
      <c r="AT21" s="82">
        <v>1.9291283156253E-3</v>
      </c>
      <c r="AU21" s="83">
        <v>9.8203661482473507E-3</v>
      </c>
      <c r="AV21" s="79">
        <f t="shared" si="0"/>
        <v>0.69703371296807115</v>
      </c>
    </row>
    <row r="22" spans="2:48" x14ac:dyDescent="0.15">
      <c r="B22" s="86" t="s">
        <v>263</v>
      </c>
      <c r="C22" s="87" t="s">
        <v>37</v>
      </c>
      <c r="D22" s="81">
        <v>3.7044834059275001E-3</v>
      </c>
      <c r="E22" s="82">
        <v>5.1646961664089299E-3</v>
      </c>
      <c r="F22" s="82">
        <v>1.4519234508480101E-2</v>
      </c>
      <c r="G22" s="82">
        <v>1.0178256166209E-2</v>
      </c>
      <c r="H22" s="82">
        <v>1.83834261345948E-3</v>
      </c>
      <c r="I22" s="82">
        <v>4.4416314564025899E-3</v>
      </c>
      <c r="J22" s="82">
        <v>1.1817348912355001E-2</v>
      </c>
      <c r="K22" s="82">
        <v>1.04433138801526E-3</v>
      </c>
      <c r="L22" s="82">
        <v>4.22849530139855E-2</v>
      </c>
      <c r="M22" s="82">
        <v>7.4308291684618104E-3</v>
      </c>
      <c r="N22" s="82">
        <v>6.1606471476810401E-3</v>
      </c>
      <c r="O22" s="82">
        <v>7.3707815001131998E-3</v>
      </c>
      <c r="P22" s="82">
        <v>5.3269049438364503E-3</v>
      </c>
      <c r="Q22" s="82">
        <v>1.11320268037875E-2</v>
      </c>
      <c r="R22" s="82">
        <v>6.2199799665481901E-3</v>
      </c>
      <c r="S22" s="82">
        <v>7.5850788976119703E-3</v>
      </c>
      <c r="T22" s="82">
        <v>0.376200907804079</v>
      </c>
      <c r="U22" s="82">
        <v>1.4257376455550299E-2</v>
      </c>
      <c r="V22" s="82">
        <v>6.52413158362471E-3</v>
      </c>
      <c r="W22" s="82">
        <v>6.8460749000344902E-3</v>
      </c>
      <c r="X22" s="82">
        <v>1.9051308989897499E-3</v>
      </c>
      <c r="Y22" s="82">
        <v>3.6034378466044299E-3</v>
      </c>
      <c r="Z22" s="82">
        <v>5.09562497564197E-2</v>
      </c>
      <c r="AA22" s="82">
        <v>8.2315534774175109E-3</v>
      </c>
      <c r="AB22" s="82">
        <v>1.46867700642214E-3</v>
      </c>
      <c r="AC22" s="82">
        <v>2.9825629790292099E-3</v>
      </c>
      <c r="AD22" s="82">
        <v>1.0210110248652799E-2</v>
      </c>
      <c r="AE22" s="82">
        <v>2.22120926172166E-2</v>
      </c>
      <c r="AF22" s="82">
        <v>1.3460486001107001E-2</v>
      </c>
      <c r="AG22" s="82">
        <v>4.4868184484768503E-3</v>
      </c>
      <c r="AH22" s="82">
        <v>5.0484302661921998E-2</v>
      </c>
      <c r="AI22" s="82">
        <v>9.1187384279963306E-3</v>
      </c>
      <c r="AJ22" s="82">
        <v>9.2470712597591907E-3</v>
      </c>
      <c r="AK22" s="82">
        <v>9.9344012369697796E-3</v>
      </c>
      <c r="AL22" s="82">
        <v>1.01000754242469E-2</v>
      </c>
      <c r="AM22" s="82">
        <v>7.7818258750262702E-3</v>
      </c>
      <c r="AN22" s="82">
        <v>7.5129877234845297E-3</v>
      </c>
      <c r="AO22" s="82">
        <v>6.80747603046591E-3</v>
      </c>
      <c r="AP22" s="82">
        <v>5.6329030864728296E-3</v>
      </c>
      <c r="AQ22" s="82">
        <v>8.2375722830584606E-3</v>
      </c>
      <c r="AR22" s="82">
        <v>6.9147925067168797E-3</v>
      </c>
      <c r="AS22" s="82">
        <v>3.3113568983097401E-3</v>
      </c>
      <c r="AT22" s="82">
        <v>3.1130171875048802E-3</v>
      </c>
      <c r="AU22" s="83">
        <v>1.3113982923491399E-2</v>
      </c>
      <c r="AV22" s="79">
        <f t="shared" si="0"/>
        <v>0.82087563960833332</v>
      </c>
    </row>
    <row r="23" spans="2:48" x14ac:dyDescent="0.15">
      <c r="B23" s="80" t="s">
        <v>7</v>
      </c>
      <c r="C23" s="65" t="s">
        <v>39</v>
      </c>
      <c r="D23" s="81">
        <v>6.4482211764888906E-5</v>
      </c>
      <c r="E23" s="82">
        <v>1.4869147461329699E-4</v>
      </c>
      <c r="F23" s="82">
        <v>1.6638390708614701E-4</v>
      </c>
      <c r="G23" s="82">
        <v>4.7172042743501702E-3</v>
      </c>
      <c r="H23" s="82">
        <v>4.2366135001157098E-5</v>
      </c>
      <c r="I23" s="82">
        <v>4.9098808337552997E-5</v>
      </c>
      <c r="J23" s="82">
        <v>1.54336798653085E-4</v>
      </c>
      <c r="K23" s="82">
        <v>2.4862566789969502E-5</v>
      </c>
      <c r="L23" s="82">
        <v>1.5013030056018501E-2</v>
      </c>
      <c r="M23" s="82">
        <v>2.31857624034007E-4</v>
      </c>
      <c r="N23" s="82">
        <v>1.5266986826812699E-4</v>
      </c>
      <c r="O23" s="82">
        <v>1.08827517516307E-4</v>
      </c>
      <c r="P23" s="82">
        <v>1.36649799517077E-4</v>
      </c>
      <c r="Q23" s="82">
        <v>2.03059186015962E-4</v>
      </c>
      <c r="R23" s="82">
        <v>1.19297565422987E-4</v>
      </c>
      <c r="S23" s="82">
        <v>9.3524617406723099E-5</v>
      </c>
      <c r="T23" s="82">
        <v>2.0261286636804801E-4</v>
      </c>
      <c r="U23" s="82">
        <v>0.434704041970496</v>
      </c>
      <c r="V23" s="82">
        <v>3.33957173066903E-4</v>
      </c>
      <c r="W23" s="82">
        <v>2.17542791496774E-4</v>
      </c>
      <c r="X23" s="82">
        <v>1.1275771322672299E-4</v>
      </c>
      <c r="Y23" s="82">
        <v>1.5147354954238301E-4</v>
      </c>
      <c r="Z23" s="82">
        <v>1.1520021829836601E-4</v>
      </c>
      <c r="AA23" s="82">
        <v>3.32508856282545E-4</v>
      </c>
      <c r="AB23" s="82">
        <v>4.0663638790450298E-5</v>
      </c>
      <c r="AC23" s="82">
        <v>9.3656855113881003E-5</v>
      </c>
      <c r="AD23" s="82">
        <v>3.6394034400407998E-4</v>
      </c>
      <c r="AE23" s="82">
        <v>1.7448382842386501E-4</v>
      </c>
      <c r="AF23" s="82">
        <v>2.02898395511338E-4</v>
      </c>
      <c r="AG23" s="82">
        <v>1.1678919011954401E-4</v>
      </c>
      <c r="AH23" s="82">
        <v>9.38415928199024E-4</v>
      </c>
      <c r="AI23" s="82">
        <v>1.07616778349842E-4</v>
      </c>
      <c r="AJ23" s="82">
        <v>6.5734562139626397E-5</v>
      </c>
      <c r="AK23" s="82">
        <v>2.5918178955290801E-4</v>
      </c>
      <c r="AL23" s="82">
        <v>1.8006517634275599E-4</v>
      </c>
      <c r="AM23" s="82">
        <v>1.11330340839972E-3</v>
      </c>
      <c r="AN23" s="82">
        <v>1.13311980083651E-4</v>
      </c>
      <c r="AO23" s="82">
        <v>3.5037165440089403E-4</v>
      </c>
      <c r="AP23" s="82">
        <v>3.4483417481933102E-4</v>
      </c>
      <c r="AQ23" s="82">
        <v>1.10116430568664E-4</v>
      </c>
      <c r="AR23" s="82">
        <v>2.55574960357648E-3</v>
      </c>
      <c r="AS23" s="82">
        <v>8.9251534203573903E-5</v>
      </c>
      <c r="AT23" s="82">
        <v>3.8693567618103199E-5</v>
      </c>
      <c r="AU23" s="83">
        <v>7.4899307585985495E-4</v>
      </c>
      <c r="AV23" s="79">
        <f t="shared" si="0"/>
        <v>0.46560450946565135</v>
      </c>
    </row>
    <row r="24" spans="2:48" x14ac:dyDescent="0.15">
      <c r="B24" s="80" t="s">
        <v>7</v>
      </c>
      <c r="C24" s="65" t="s">
        <v>41</v>
      </c>
      <c r="D24" s="81">
        <v>4.3611773014515903E-5</v>
      </c>
      <c r="E24" s="82">
        <v>7.7280943844716102E-4</v>
      </c>
      <c r="F24" s="82">
        <v>2.7523949618020601E-4</v>
      </c>
      <c r="G24" s="82">
        <v>1.1548966254596E-3</v>
      </c>
      <c r="H24" s="82">
        <v>2.4173450687530699E-5</v>
      </c>
      <c r="I24" s="82">
        <v>4.4768899659251897E-5</v>
      </c>
      <c r="J24" s="82">
        <v>1.50711500037518E-4</v>
      </c>
      <c r="K24" s="82">
        <v>1.42444014242746E-5</v>
      </c>
      <c r="L24" s="82">
        <v>4.5590003681805102E-4</v>
      </c>
      <c r="M24" s="82">
        <v>4.4086081528847497E-4</v>
      </c>
      <c r="N24" s="82">
        <v>1.9869900230064599E-4</v>
      </c>
      <c r="O24" s="82">
        <v>1.6117070183990599E-4</v>
      </c>
      <c r="P24" s="82">
        <v>1.20943136860775E-4</v>
      </c>
      <c r="Q24" s="82">
        <v>1.2111686021751699E-4</v>
      </c>
      <c r="R24" s="82">
        <v>6.0943217842978102E-5</v>
      </c>
      <c r="S24" s="82">
        <v>8.9896796041480395E-5</v>
      </c>
      <c r="T24" s="82">
        <v>1.3403979740122201E-4</v>
      </c>
      <c r="U24" s="82">
        <v>6.3343692175205503E-4</v>
      </c>
      <c r="V24" s="82">
        <v>0.30926213731175001</v>
      </c>
      <c r="W24" s="82">
        <v>1.5305247556453201E-3</v>
      </c>
      <c r="X24" s="82">
        <v>6.1276643391105503E-5</v>
      </c>
      <c r="Y24" s="82">
        <v>5.6093363666805803E-5</v>
      </c>
      <c r="Z24" s="82">
        <v>1.41110501359738E-4</v>
      </c>
      <c r="AA24" s="82">
        <v>6.2503408901166502E-4</v>
      </c>
      <c r="AB24" s="82">
        <v>2.8051115941848298E-5</v>
      </c>
      <c r="AC24" s="82">
        <v>3.5794808884412301E-5</v>
      </c>
      <c r="AD24" s="82">
        <v>2.6932813282195102E-4</v>
      </c>
      <c r="AE24" s="82">
        <v>1.8638849985641001E-4</v>
      </c>
      <c r="AF24" s="82">
        <v>2.33030481378462E-4</v>
      </c>
      <c r="AG24" s="82">
        <v>5.8325211596872702E-5</v>
      </c>
      <c r="AH24" s="82">
        <v>8.0380757223914401E-4</v>
      </c>
      <c r="AI24" s="82">
        <v>8.8361116891594701E-5</v>
      </c>
      <c r="AJ24" s="82">
        <v>1.09073532811768E-4</v>
      </c>
      <c r="AK24" s="82">
        <v>3.6015153286596502E-4</v>
      </c>
      <c r="AL24" s="82">
        <v>1.91713872128954E-4</v>
      </c>
      <c r="AM24" s="82">
        <v>5.5889774352107895E-4</v>
      </c>
      <c r="AN24" s="82">
        <v>1.09841389934964E-4</v>
      </c>
      <c r="AO24" s="82">
        <v>1.1177592979171899E-3</v>
      </c>
      <c r="AP24" s="82">
        <v>9.1295936646382803E-3</v>
      </c>
      <c r="AQ24" s="82">
        <v>1.49811756753434E-4</v>
      </c>
      <c r="AR24" s="82">
        <v>1.7580247692116399E-4</v>
      </c>
      <c r="AS24" s="82">
        <v>3.7080230371010602E-5</v>
      </c>
      <c r="AT24" s="82">
        <v>3.3646731980783098E-5</v>
      </c>
      <c r="AU24" s="83">
        <v>4.4128183437277299E-4</v>
      </c>
      <c r="AV24" s="79">
        <f t="shared" si="0"/>
        <v>0.33069138053992586</v>
      </c>
    </row>
    <row r="25" spans="2:48" x14ac:dyDescent="0.15">
      <c r="B25" s="80" t="s">
        <v>7</v>
      </c>
      <c r="C25" s="65" t="s">
        <v>43</v>
      </c>
      <c r="D25" s="81">
        <v>1.0239300168024999E-4</v>
      </c>
      <c r="E25" s="82">
        <v>2.5769624764979699E-3</v>
      </c>
      <c r="F25" s="82">
        <v>6.5902346403846402E-4</v>
      </c>
      <c r="G25" s="82">
        <v>5.8329420710160002E-3</v>
      </c>
      <c r="H25" s="82">
        <v>7.3330837676255703E-5</v>
      </c>
      <c r="I25" s="82">
        <v>1.18013777274938E-4</v>
      </c>
      <c r="J25" s="82">
        <v>4.7737797533423099E-4</v>
      </c>
      <c r="K25" s="82">
        <v>4.5528752564293701E-5</v>
      </c>
      <c r="L25" s="82">
        <v>1.2319459915954101E-3</v>
      </c>
      <c r="M25" s="82">
        <v>3.3129995755549302E-3</v>
      </c>
      <c r="N25" s="82">
        <v>1.0091240744404899E-3</v>
      </c>
      <c r="O25" s="82">
        <v>4.48440173374975E-4</v>
      </c>
      <c r="P25" s="82">
        <v>3.8969500040159099E-4</v>
      </c>
      <c r="Q25" s="82">
        <v>9.8326621661466609E-4</v>
      </c>
      <c r="R25" s="82">
        <v>5.3624429189116495E-4</v>
      </c>
      <c r="S25" s="82">
        <v>4.3953854164867102E-4</v>
      </c>
      <c r="T25" s="82">
        <v>4.73646390464398E-4</v>
      </c>
      <c r="U25" s="82">
        <v>1.02088217606778E-3</v>
      </c>
      <c r="V25" s="82">
        <v>5.3170623277716197E-3</v>
      </c>
      <c r="W25" s="82">
        <v>0.25279811925331502</v>
      </c>
      <c r="X25" s="82">
        <v>7.2609364494809696E-5</v>
      </c>
      <c r="Y25" s="82">
        <v>9.7435855282234797E-5</v>
      </c>
      <c r="Z25" s="82">
        <v>4.07485205580239E-4</v>
      </c>
      <c r="AA25" s="82">
        <v>9.7039477186386597E-4</v>
      </c>
      <c r="AB25" s="82">
        <v>7.4338079136408695E-5</v>
      </c>
      <c r="AC25" s="82">
        <v>1.74312171377862E-4</v>
      </c>
      <c r="AD25" s="82">
        <v>1.99780384639444E-3</v>
      </c>
      <c r="AE25" s="82">
        <v>7.1545732375127402E-4</v>
      </c>
      <c r="AF25" s="82">
        <v>1.9792001954167799E-3</v>
      </c>
      <c r="AG25" s="82">
        <v>2.4824719338926798E-4</v>
      </c>
      <c r="AH25" s="82">
        <v>7.1547447523192002E-4</v>
      </c>
      <c r="AI25" s="82">
        <v>5.6054798437906003E-4</v>
      </c>
      <c r="AJ25" s="82">
        <v>2.7724335423394501E-4</v>
      </c>
      <c r="AK25" s="82">
        <v>2.2717393036493102E-3</v>
      </c>
      <c r="AL25" s="82">
        <v>5.75942815803192E-4</v>
      </c>
      <c r="AM25" s="82">
        <v>9.5714013013496104E-3</v>
      </c>
      <c r="AN25" s="82">
        <v>4.3840026896673802E-4</v>
      </c>
      <c r="AO25" s="82">
        <v>8.5629992513006799E-3</v>
      </c>
      <c r="AP25" s="82">
        <v>4.1570597952166602E-3</v>
      </c>
      <c r="AQ25" s="82">
        <v>5.7301346370943905E-4</v>
      </c>
      <c r="AR25" s="82">
        <v>8.0792953739205E-4</v>
      </c>
      <c r="AS25" s="82">
        <v>1.13068812299917E-4</v>
      </c>
      <c r="AT25" s="82">
        <v>9.8801588584235798E-5</v>
      </c>
      <c r="AU25" s="83">
        <v>4.8301739090805801E-4</v>
      </c>
      <c r="AV25" s="79">
        <f t="shared" si="0"/>
        <v>0.3137904597189351</v>
      </c>
    </row>
    <row r="26" spans="2:48" x14ac:dyDescent="0.15">
      <c r="B26" s="74" t="s">
        <v>261</v>
      </c>
      <c r="C26" s="75" t="s">
        <v>45</v>
      </c>
      <c r="D26" s="81">
        <v>1.0318006513287299E-3</v>
      </c>
      <c r="E26" s="82">
        <v>2.3642547114337501E-4</v>
      </c>
      <c r="F26" s="82">
        <v>4.8849454708145004E-4</v>
      </c>
      <c r="G26" s="82">
        <v>6.2331976919104202E-4</v>
      </c>
      <c r="H26" s="82">
        <v>5.7163408384677795E-4</v>
      </c>
      <c r="I26" s="82">
        <v>3.9441766608469802E-4</v>
      </c>
      <c r="J26" s="82">
        <v>1.77155363372304E-4</v>
      </c>
      <c r="K26" s="82">
        <v>4.2030203557067298E-4</v>
      </c>
      <c r="L26" s="82">
        <v>7.1761107229619003E-4</v>
      </c>
      <c r="M26" s="82">
        <v>3.2552846118679698E-4</v>
      </c>
      <c r="N26" s="82">
        <v>3.7230591909759401E-4</v>
      </c>
      <c r="O26" s="82">
        <v>2.46662574304251E-4</v>
      </c>
      <c r="P26" s="82">
        <v>5.1142052290976102E-4</v>
      </c>
      <c r="Q26" s="82">
        <v>8.2667535258299603E-4</v>
      </c>
      <c r="R26" s="82">
        <v>2.9431728251479898E-4</v>
      </c>
      <c r="S26" s="82">
        <v>2.81130924538153E-4</v>
      </c>
      <c r="T26" s="82">
        <v>3.78353965462636E-4</v>
      </c>
      <c r="U26" s="82">
        <v>7.3834615098951003E-4</v>
      </c>
      <c r="V26" s="82">
        <v>3.3202086905956301E-4</v>
      </c>
      <c r="W26" s="82">
        <v>3.0845013942897801E-4</v>
      </c>
      <c r="X26" s="82">
        <v>0.43461890712797902</v>
      </c>
      <c r="Y26" s="82">
        <v>2.5686782799833E-3</v>
      </c>
      <c r="Z26" s="82">
        <v>3.5161302304503297E-4</v>
      </c>
      <c r="AA26" s="82">
        <v>5.6337430009235597E-4</v>
      </c>
      <c r="AB26" s="82">
        <v>1.0648541513286001E-3</v>
      </c>
      <c r="AC26" s="82">
        <v>1.46727893470552E-3</v>
      </c>
      <c r="AD26" s="82">
        <v>6.3339147854088603E-4</v>
      </c>
      <c r="AE26" s="82">
        <v>1.95154724543445E-4</v>
      </c>
      <c r="AF26" s="82">
        <v>5.0714399935284499E-4</v>
      </c>
      <c r="AG26" s="82">
        <v>8.5030400632304199E-4</v>
      </c>
      <c r="AH26" s="82">
        <v>4.8971693794207E-4</v>
      </c>
      <c r="AI26" s="82">
        <v>7.4197053103810303E-4</v>
      </c>
      <c r="AJ26" s="82">
        <v>1.76997272664246E-4</v>
      </c>
      <c r="AK26" s="82">
        <v>5.3045386118735598E-4</v>
      </c>
      <c r="AL26" s="82">
        <v>5.3677992392744901E-4</v>
      </c>
      <c r="AM26" s="82">
        <v>4.5202763383311298E-4</v>
      </c>
      <c r="AN26" s="82">
        <v>4.7800228431148402E-4</v>
      </c>
      <c r="AO26" s="82">
        <v>4.67728324819458E-4</v>
      </c>
      <c r="AP26" s="82">
        <v>5.4813708407091296E-4</v>
      </c>
      <c r="AQ26" s="82">
        <v>2.0115950769448201E-4</v>
      </c>
      <c r="AR26" s="82">
        <v>1.48930934241614E-3</v>
      </c>
      <c r="AS26" s="82">
        <v>1.5252277146182601E-3</v>
      </c>
      <c r="AT26" s="82">
        <v>4.62422445167391E-4</v>
      </c>
      <c r="AU26" s="83">
        <v>1.80520452119948E-3</v>
      </c>
      <c r="AV26" s="79">
        <f t="shared" si="0"/>
        <v>0.46200221023277427</v>
      </c>
    </row>
    <row r="27" spans="2:48" x14ac:dyDescent="0.15">
      <c r="B27" s="74" t="s">
        <v>261</v>
      </c>
      <c r="C27" s="75" t="s">
        <v>47</v>
      </c>
      <c r="D27" s="81">
        <v>3.7964069333455198E-4</v>
      </c>
      <c r="E27" s="82">
        <v>3.42894457375296E-4</v>
      </c>
      <c r="F27" s="82">
        <v>6.3014702861156197E-4</v>
      </c>
      <c r="G27" s="82">
        <v>5.2263813573254995E-4</v>
      </c>
      <c r="H27" s="82">
        <v>4.0294211741717298E-4</v>
      </c>
      <c r="I27" s="82">
        <v>3.7078915650949401E-4</v>
      </c>
      <c r="J27" s="82">
        <v>2.5253897352080598E-4</v>
      </c>
      <c r="K27" s="82">
        <v>1.9139580994185099E-4</v>
      </c>
      <c r="L27" s="82">
        <v>1.2936249558653701E-3</v>
      </c>
      <c r="M27" s="82">
        <v>3.2212056173962401E-4</v>
      </c>
      <c r="N27" s="82">
        <v>3.8666510197772001E-4</v>
      </c>
      <c r="O27" s="82">
        <v>3.9357851625118102E-4</v>
      </c>
      <c r="P27" s="82">
        <v>4.78518163548526E-4</v>
      </c>
      <c r="Q27" s="82">
        <v>4.7159234698583899E-4</v>
      </c>
      <c r="R27" s="82">
        <v>4.8482268854298499E-4</v>
      </c>
      <c r="S27" s="82">
        <v>3.71057363699244E-4</v>
      </c>
      <c r="T27" s="82">
        <v>7.6845793893114502E-4</v>
      </c>
      <c r="U27" s="82">
        <v>8.0931560728659104E-4</v>
      </c>
      <c r="V27" s="82">
        <v>4.46592172956967E-4</v>
      </c>
      <c r="W27" s="82">
        <v>2.8145890776947098E-4</v>
      </c>
      <c r="X27" s="82">
        <v>9.70909928101809E-4</v>
      </c>
      <c r="Y27" s="82">
        <v>0.50540905118839796</v>
      </c>
      <c r="Z27" s="82">
        <v>3.8398029678481701E-4</v>
      </c>
      <c r="AA27" s="82">
        <v>4.9955604501178397E-4</v>
      </c>
      <c r="AB27" s="82">
        <v>2.43661929210767E-4</v>
      </c>
      <c r="AC27" s="82">
        <v>4.1628191048768699E-4</v>
      </c>
      <c r="AD27" s="82">
        <v>6.8059127730000905E-4</v>
      </c>
      <c r="AE27" s="82">
        <v>2.3827591739854201E-4</v>
      </c>
      <c r="AF27" s="82">
        <v>5.08157710498095E-4</v>
      </c>
      <c r="AG27" s="82">
        <v>7.5712469018238203E-4</v>
      </c>
      <c r="AH27" s="82">
        <v>7.6096257603226595E-4</v>
      </c>
      <c r="AI27" s="82">
        <v>4.6844879464909598E-4</v>
      </c>
      <c r="AJ27" s="82">
        <v>2.7559445466121199E-4</v>
      </c>
      <c r="AK27" s="82">
        <v>6.1313816796216604E-4</v>
      </c>
      <c r="AL27" s="82">
        <v>6.0623938875780899E-4</v>
      </c>
      <c r="AM27" s="82">
        <v>4.0634221602607102E-4</v>
      </c>
      <c r="AN27" s="82">
        <v>5.2038050188640795E-4</v>
      </c>
      <c r="AO27" s="82">
        <v>6.8187145752305798E-4</v>
      </c>
      <c r="AP27" s="82">
        <v>5.5069957693489198E-4</v>
      </c>
      <c r="AQ27" s="82">
        <v>3.8383965078373899E-4</v>
      </c>
      <c r="AR27" s="82">
        <v>1.7788977927380299E-3</v>
      </c>
      <c r="AS27" s="82">
        <v>5.06366091302098E-4</v>
      </c>
      <c r="AT27" s="82">
        <v>4.4113235193376198E-4</v>
      </c>
      <c r="AU27" s="83">
        <v>2.64324222807173E-3</v>
      </c>
      <c r="AV27" s="79">
        <f t="shared" si="0"/>
        <v>0.53034553684063412</v>
      </c>
    </row>
    <row r="28" spans="2:48" x14ac:dyDescent="0.15">
      <c r="B28" s="80" t="s">
        <v>7</v>
      </c>
      <c r="C28" s="65" t="s">
        <v>49</v>
      </c>
      <c r="D28" s="81">
        <v>2.9641223879623303E-4</v>
      </c>
      <c r="E28" s="82">
        <v>5.9802153520818995E-4</v>
      </c>
      <c r="F28" s="82">
        <v>1.4735039119878801E-3</v>
      </c>
      <c r="G28" s="82">
        <v>9.7343397266365101E-4</v>
      </c>
      <c r="H28" s="82">
        <v>2.4914870942093002E-4</v>
      </c>
      <c r="I28" s="82">
        <v>4.1870387386070399E-4</v>
      </c>
      <c r="J28" s="82">
        <v>7.5942065772178005E-4</v>
      </c>
      <c r="K28" s="82">
        <v>1.3997114843678499E-4</v>
      </c>
      <c r="L28" s="82">
        <v>1.2798647825006499E-3</v>
      </c>
      <c r="M28" s="82">
        <v>7.1115336184376303E-4</v>
      </c>
      <c r="N28" s="82">
        <v>5.9664903627083203E-4</v>
      </c>
      <c r="O28" s="82">
        <v>7.7288829986424E-4</v>
      </c>
      <c r="P28" s="82">
        <v>6.5288549249942901E-4</v>
      </c>
      <c r="Q28" s="82">
        <v>6.3630756693721605E-4</v>
      </c>
      <c r="R28" s="82">
        <v>5.7544101671694304E-4</v>
      </c>
      <c r="S28" s="82">
        <v>6.5099491054961402E-4</v>
      </c>
      <c r="T28" s="82">
        <v>2.8685410462709299E-3</v>
      </c>
      <c r="U28" s="82">
        <v>1.4664245221038101E-3</v>
      </c>
      <c r="V28" s="82">
        <v>3.6555257007340401E-4</v>
      </c>
      <c r="W28" s="82">
        <v>7.2524372626102602E-4</v>
      </c>
      <c r="X28" s="82">
        <v>2.1579459165422399E-4</v>
      </c>
      <c r="Y28" s="82">
        <v>3.4521094186504498E-4</v>
      </c>
      <c r="Z28" s="82">
        <v>0.199272453692623</v>
      </c>
      <c r="AA28" s="82">
        <v>9.6850103300158397E-4</v>
      </c>
      <c r="AB28" s="82">
        <v>1.6226924858976099E-4</v>
      </c>
      <c r="AC28" s="82">
        <v>4.00595484376259E-4</v>
      </c>
      <c r="AD28" s="82">
        <v>7.1291661353667E-4</v>
      </c>
      <c r="AE28" s="82">
        <v>2.01855196622743E-3</v>
      </c>
      <c r="AF28" s="82">
        <v>1.5255782675590601E-3</v>
      </c>
      <c r="AG28" s="82">
        <v>7.3497272809660901E-4</v>
      </c>
      <c r="AH28" s="82">
        <v>2.1253760369059301E-3</v>
      </c>
      <c r="AI28" s="82">
        <v>1.2002099851048599E-3</v>
      </c>
      <c r="AJ28" s="82">
        <v>4.65774757036053E-4</v>
      </c>
      <c r="AK28" s="82">
        <v>9.7564477197768296E-4</v>
      </c>
      <c r="AL28" s="82">
        <v>1.15261366376305E-3</v>
      </c>
      <c r="AM28" s="82">
        <v>6.8128914971232399E-4</v>
      </c>
      <c r="AN28" s="82">
        <v>3.0252289866210502E-4</v>
      </c>
      <c r="AO28" s="82">
        <v>6.2145654572592901E-4</v>
      </c>
      <c r="AP28" s="82">
        <v>4.8599642391813599E-4</v>
      </c>
      <c r="AQ28" s="82">
        <v>8.9725025553644903E-4</v>
      </c>
      <c r="AR28" s="82">
        <v>4.4521985589058199E-4</v>
      </c>
      <c r="AS28" s="82">
        <v>3.7965718739296398E-4</v>
      </c>
      <c r="AT28" s="82">
        <v>4.1554795334983299E-4</v>
      </c>
      <c r="AU28" s="83">
        <v>1.8107668865900101E-3</v>
      </c>
      <c r="AV28" s="79">
        <f t="shared" si="0"/>
        <v>0.23452673331908358</v>
      </c>
    </row>
    <row r="29" spans="2:48" x14ac:dyDescent="0.15">
      <c r="B29" s="80" t="s">
        <v>7</v>
      </c>
      <c r="C29" s="65" t="s">
        <v>51</v>
      </c>
      <c r="D29" s="81">
        <v>1.56438075520811E-3</v>
      </c>
      <c r="E29" s="82">
        <v>7.1171895068332597E-3</v>
      </c>
      <c r="F29" s="82">
        <v>5.0496307009717401E-3</v>
      </c>
      <c r="G29" s="82">
        <v>1.55167824237403E-2</v>
      </c>
      <c r="H29" s="82">
        <v>1.25272501792256E-3</v>
      </c>
      <c r="I29" s="82">
        <v>1.86470414973432E-3</v>
      </c>
      <c r="J29" s="82">
        <v>9.3218330022507793E-3</v>
      </c>
      <c r="K29" s="82">
        <v>5.3884583711699696E-4</v>
      </c>
      <c r="L29" s="82">
        <v>1.7421962956078001E-2</v>
      </c>
      <c r="M29" s="82">
        <v>6.9289767114072203E-3</v>
      </c>
      <c r="N29" s="82">
        <v>5.3032544028528703E-3</v>
      </c>
      <c r="O29" s="82">
        <v>3.0002939088879499E-3</v>
      </c>
      <c r="P29" s="82">
        <v>5.7572987491180698E-3</v>
      </c>
      <c r="Q29" s="82">
        <v>5.38433605078255E-3</v>
      </c>
      <c r="R29" s="82">
        <v>2.7103265806582301E-3</v>
      </c>
      <c r="S29" s="82">
        <v>6.4040446169188903E-3</v>
      </c>
      <c r="T29" s="82">
        <v>5.0777028379076104E-3</v>
      </c>
      <c r="U29" s="82">
        <v>1.8250707418245801E-2</v>
      </c>
      <c r="V29" s="82">
        <v>1.6989605759439801E-2</v>
      </c>
      <c r="W29" s="82">
        <v>6.4309499719256199E-3</v>
      </c>
      <c r="X29" s="82">
        <v>9.6091056539969499E-4</v>
      </c>
      <c r="Y29" s="82">
        <v>1.58394114619227E-3</v>
      </c>
      <c r="Z29" s="82">
        <v>3.5162815860929398E-3</v>
      </c>
      <c r="AA29" s="82">
        <v>0.36829399198137902</v>
      </c>
      <c r="AB29" s="82">
        <v>1.04540987417583E-3</v>
      </c>
      <c r="AC29" s="82">
        <v>1.79363808640288E-3</v>
      </c>
      <c r="AD29" s="82">
        <v>1.11420768120902E-2</v>
      </c>
      <c r="AE29" s="82">
        <v>6.2667838093010504E-3</v>
      </c>
      <c r="AF29" s="82">
        <v>9.3042745453812692E-3</v>
      </c>
      <c r="AG29" s="82">
        <v>3.22042351777173E-3</v>
      </c>
      <c r="AH29" s="82">
        <v>3.7865687053227702E-2</v>
      </c>
      <c r="AI29" s="82">
        <v>3.4380397973073199E-3</v>
      </c>
      <c r="AJ29" s="82">
        <v>2.3882955566221701E-3</v>
      </c>
      <c r="AK29" s="82">
        <v>9.4020192523364202E-3</v>
      </c>
      <c r="AL29" s="82">
        <v>8.2697706928028594E-3</v>
      </c>
      <c r="AM29" s="82">
        <v>1.71172090700882E-2</v>
      </c>
      <c r="AN29" s="82">
        <v>6.4908129643820598E-3</v>
      </c>
      <c r="AO29" s="82">
        <v>9.4206523138051692E-3</v>
      </c>
      <c r="AP29" s="82">
        <v>1.87657590655219E-2</v>
      </c>
      <c r="AQ29" s="82">
        <v>3.3984487456364702E-3</v>
      </c>
      <c r="AR29" s="82">
        <v>9.1551746343500398E-3</v>
      </c>
      <c r="AS29" s="82">
        <v>1.31578985170741E-3</v>
      </c>
      <c r="AT29" s="82">
        <v>1.2600402031696799E-3</v>
      </c>
      <c r="AU29" s="83">
        <v>4.5879472563720497E-3</v>
      </c>
      <c r="AV29" s="79">
        <f t="shared" si="0"/>
        <v>0.68188892973951687</v>
      </c>
    </row>
    <row r="30" spans="2:48" x14ac:dyDescent="0.15">
      <c r="B30" s="90" t="s">
        <v>264</v>
      </c>
      <c r="C30" s="91" t="s">
        <v>53</v>
      </c>
      <c r="D30" s="81">
        <v>4.8860642123058299E-3</v>
      </c>
      <c r="E30" s="82">
        <v>1.55336817367271E-3</v>
      </c>
      <c r="F30" s="82">
        <v>2.1915047530890199E-3</v>
      </c>
      <c r="G30" s="82">
        <v>2.4719336264346701E-3</v>
      </c>
      <c r="H30" s="82">
        <v>1.8231333654367299E-3</v>
      </c>
      <c r="I30" s="82">
        <v>4.0904861037814998E-3</v>
      </c>
      <c r="J30" s="82">
        <v>1.69569481808463E-3</v>
      </c>
      <c r="K30" s="82">
        <v>2.4445867622329399E-3</v>
      </c>
      <c r="L30" s="82">
        <v>6.4125024867991596E-3</v>
      </c>
      <c r="M30" s="82">
        <v>2.6498260025055102E-3</v>
      </c>
      <c r="N30" s="82">
        <v>2.10787661147357E-3</v>
      </c>
      <c r="O30" s="82">
        <v>9.4874674960150401E-4</v>
      </c>
      <c r="P30" s="82">
        <v>1.7476698052058899E-3</v>
      </c>
      <c r="Q30" s="82">
        <v>2.4237995371982199E-3</v>
      </c>
      <c r="R30" s="82">
        <v>1.5876880369021401E-3</v>
      </c>
      <c r="S30" s="82">
        <v>1.6673195993531201E-3</v>
      </c>
      <c r="T30" s="82">
        <v>2.34250734017087E-3</v>
      </c>
      <c r="U30" s="82">
        <v>2.2779389155997802E-3</v>
      </c>
      <c r="V30" s="82">
        <v>1.3859572359266701E-3</v>
      </c>
      <c r="W30" s="82">
        <v>2.0057443075952499E-3</v>
      </c>
      <c r="X30" s="82">
        <v>8.1911632821307298E-3</v>
      </c>
      <c r="Y30" s="82">
        <v>3.8912371281075598E-3</v>
      </c>
      <c r="Z30" s="82">
        <v>3.8183621993829499E-3</v>
      </c>
      <c r="AA30" s="82">
        <v>1.66847369640606E-3</v>
      </c>
      <c r="AB30" s="82">
        <v>0.39015164157625398</v>
      </c>
      <c r="AC30" s="82">
        <v>7.61563252426795E-3</v>
      </c>
      <c r="AD30" s="82">
        <v>2.0993120348961102E-3</v>
      </c>
      <c r="AE30" s="82">
        <v>1.7997195802019E-3</v>
      </c>
      <c r="AF30" s="82">
        <v>1.68381106628148E-3</v>
      </c>
      <c r="AG30" s="82">
        <v>9.1844951478237905E-3</v>
      </c>
      <c r="AH30" s="82">
        <v>4.0786317256107296E-3</v>
      </c>
      <c r="AI30" s="82">
        <v>2.84058385983341E-3</v>
      </c>
      <c r="AJ30" s="82">
        <v>2.0121751992488199E-3</v>
      </c>
      <c r="AK30" s="82">
        <v>3.2240386538521402E-3</v>
      </c>
      <c r="AL30" s="82">
        <v>1.82462589053354E-3</v>
      </c>
      <c r="AM30" s="82">
        <v>2.1481928216947901E-3</v>
      </c>
      <c r="AN30" s="82">
        <v>7.8976370770663905E-3</v>
      </c>
      <c r="AO30" s="82">
        <v>3.7473472788607E-3</v>
      </c>
      <c r="AP30" s="82">
        <v>2.32327088297829E-3</v>
      </c>
      <c r="AQ30" s="82">
        <v>1.57219286166859E-3</v>
      </c>
      <c r="AR30" s="82">
        <v>3.5374468286966101E-3</v>
      </c>
      <c r="AS30" s="82">
        <v>1.5971778822893801E-2</v>
      </c>
      <c r="AT30" s="82">
        <v>3.3511842228353202E-3</v>
      </c>
      <c r="AU30" s="83">
        <v>1.54799043805418E-2</v>
      </c>
      <c r="AV30" s="79">
        <f t="shared" si="0"/>
        <v>0.54882720718543732</v>
      </c>
    </row>
    <row r="31" spans="2:48" x14ac:dyDescent="0.15">
      <c r="B31" s="90" t="s">
        <v>264</v>
      </c>
      <c r="C31" s="91" t="s">
        <v>55</v>
      </c>
      <c r="D31" s="81">
        <v>1.92288354699591E-3</v>
      </c>
      <c r="E31" s="82">
        <v>8.9810667849546096E-4</v>
      </c>
      <c r="F31" s="82">
        <v>8.1038752059134302E-4</v>
      </c>
      <c r="G31" s="82">
        <v>1.8498224870574201E-3</v>
      </c>
      <c r="H31" s="82">
        <v>1.90573825777543E-3</v>
      </c>
      <c r="I31" s="82">
        <v>1.9643966835096401E-3</v>
      </c>
      <c r="J31" s="82">
        <v>6.0091289901217601E-4</v>
      </c>
      <c r="K31" s="82">
        <v>1.5926010695479699E-3</v>
      </c>
      <c r="L31" s="82">
        <v>2.0450004022325801E-3</v>
      </c>
      <c r="M31" s="82">
        <v>1.79282073480325E-3</v>
      </c>
      <c r="N31" s="82">
        <v>9.3377597040690899E-4</v>
      </c>
      <c r="O31" s="82">
        <v>5.7089585067916901E-4</v>
      </c>
      <c r="P31" s="82">
        <v>8.3593734021481902E-4</v>
      </c>
      <c r="Q31" s="82">
        <v>1.0608439451516799E-3</v>
      </c>
      <c r="R31" s="82">
        <v>8.8130191853874899E-4</v>
      </c>
      <c r="S31" s="82">
        <v>7.9951814834240296E-4</v>
      </c>
      <c r="T31" s="82">
        <v>1.1416859771971699E-3</v>
      </c>
      <c r="U31" s="82">
        <v>1.5128879800378899E-3</v>
      </c>
      <c r="V31" s="82">
        <v>1.2276036308798699E-3</v>
      </c>
      <c r="W31" s="82">
        <v>1.8003488789197599E-3</v>
      </c>
      <c r="X31" s="82">
        <v>4.4576319597026204E-3</v>
      </c>
      <c r="Y31" s="82">
        <v>3.2012037666072201E-3</v>
      </c>
      <c r="Z31" s="82">
        <v>1.08246782397208E-3</v>
      </c>
      <c r="AA31" s="82">
        <v>1.00961654866775E-3</v>
      </c>
      <c r="AB31" s="82">
        <v>1.93810819981787E-3</v>
      </c>
      <c r="AC31" s="82">
        <v>0.31630567083997202</v>
      </c>
      <c r="AD31" s="82">
        <v>1.4855950208770201E-3</v>
      </c>
      <c r="AE31" s="82">
        <v>7.13663037486864E-4</v>
      </c>
      <c r="AF31" s="82">
        <v>1.2616101743208E-3</v>
      </c>
      <c r="AG31" s="82">
        <v>5.3051586148681103E-3</v>
      </c>
      <c r="AH31" s="82">
        <v>2.81006896126162E-3</v>
      </c>
      <c r="AI31" s="82">
        <v>9.8043463104587406E-4</v>
      </c>
      <c r="AJ31" s="82">
        <v>7.9441685518788995E-4</v>
      </c>
      <c r="AK31" s="82">
        <v>3.2020497300329302E-3</v>
      </c>
      <c r="AL31" s="82">
        <v>9.8151193819626592E-4</v>
      </c>
      <c r="AM31" s="82">
        <v>1.6698979280216301E-3</v>
      </c>
      <c r="AN31" s="82">
        <v>3.9556720581601802E-3</v>
      </c>
      <c r="AO31" s="82">
        <v>5.76945213277044E-3</v>
      </c>
      <c r="AP31" s="82">
        <v>4.28100657705161E-3</v>
      </c>
      <c r="AQ31" s="82">
        <v>7.3003251208941398E-4</v>
      </c>
      <c r="AR31" s="82">
        <v>5.1451440657479999E-3</v>
      </c>
      <c r="AS31" s="82">
        <v>4.1864796811933698E-3</v>
      </c>
      <c r="AT31" s="82">
        <v>1.5681764377245399E-3</v>
      </c>
      <c r="AU31" s="83">
        <v>6.47661815722478E-3</v>
      </c>
      <c r="AV31" s="79">
        <f t="shared" si="0"/>
        <v>0.40545915757239048</v>
      </c>
    </row>
    <row r="32" spans="2:48" x14ac:dyDescent="0.15">
      <c r="B32" s="80" t="s">
        <v>7</v>
      </c>
      <c r="C32" s="65" t="s">
        <v>57</v>
      </c>
      <c r="D32" s="81">
        <v>2.8233605546788299E-5</v>
      </c>
      <c r="E32" s="82">
        <v>1.8776927904096301E-4</v>
      </c>
      <c r="F32" s="82">
        <v>2.0677116471511301E-4</v>
      </c>
      <c r="G32" s="82">
        <v>3.1375728671347697E-4</v>
      </c>
      <c r="H32" s="82">
        <v>1.8541123319778499E-5</v>
      </c>
      <c r="I32" s="82">
        <v>3.4361645170521701E-5</v>
      </c>
      <c r="J32" s="82">
        <v>8.3639478413553202E-5</v>
      </c>
      <c r="K32" s="82">
        <v>1.2401521439821299E-5</v>
      </c>
      <c r="L32" s="82">
        <v>2.9376274386639902E-4</v>
      </c>
      <c r="M32" s="82">
        <v>2.2497409773836999E-4</v>
      </c>
      <c r="N32" s="82">
        <v>1.87124699910587E-4</v>
      </c>
      <c r="O32" s="82">
        <v>3.7651406823326501E-4</v>
      </c>
      <c r="P32" s="82">
        <v>8.7154033847468596E-5</v>
      </c>
      <c r="Q32" s="82">
        <v>5.2499241917091802E-3</v>
      </c>
      <c r="R32" s="82">
        <v>3.6240212853674701E-4</v>
      </c>
      <c r="S32" s="82">
        <v>9.5146657745744196E-5</v>
      </c>
      <c r="T32" s="82">
        <v>1.18979026369468E-4</v>
      </c>
      <c r="U32" s="82">
        <v>1.36920214893293E-4</v>
      </c>
      <c r="V32" s="82">
        <v>1.17508749099663E-4</v>
      </c>
      <c r="W32" s="82">
        <v>2.0883375278958101E-4</v>
      </c>
      <c r="X32" s="82">
        <v>3.5662589056705898E-5</v>
      </c>
      <c r="Y32" s="82">
        <v>4.74655885266557E-5</v>
      </c>
      <c r="Z32" s="82">
        <v>9.9044620140738697E-5</v>
      </c>
      <c r="AA32" s="82">
        <v>1.5158446735088899E-4</v>
      </c>
      <c r="AB32" s="82">
        <v>2.0354618580805798E-5</v>
      </c>
      <c r="AC32" s="82">
        <v>2.87115102177879E-5</v>
      </c>
      <c r="AD32" s="82">
        <v>0.30067634212371602</v>
      </c>
      <c r="AE32" s="82">
        <v>7.92239622561606E-5</v>
      </c>
      <c r="AF32" s="82">
        <v>1.33997706630671E-2</v>
      </c>
      <c r="AG32" s="82">
        <v>3.1368109240247302E-5</v>
      </c>
      <c r="AH32" s="82">
        <v>1.1792316028904099E-4</v>
      </c>
      <c r="AI32" s="82">
        <v>1.6448968004059499E-4</v>
      </c>
      <c r="AJ32" s="82">
        <v>4.83185705347907E-4</v>
      </c>
      <c r="AK32" s="82">
        <v>7.9798255414449302E-4</v>
      </c>
      <c r="AL32" s="82">
        <v>1.07106194776064E-4</v>
      </c>
      <c r="AM32" s="82">
        <v>1.63260385049313E-4</v>
      </c>
      <c r="AN32" s="82">
        <v>7.0609115977321804E-4</v>
      </c>
      <c r="AO32" s="82">
        <v>2.5148791129741898E-4</v>
      </c>
      <c r="AP32" s="82">
        <v>4.7754470457015498E-4</v>
      </c>
      <c r="AQ32" s="82">
        <v>4.2037111090456901E-4</v>
      </c>
      <c r="AR32" s="82">
        <v>1.3763875939328199E-4</v>
      </c>
      <c r="AS32" s="82">
        <v>3.4881456309670801E-5</v>
      </c>
      <c r="AT32" s="82">
        <v>2.2317170106960402E-5</v>
      </c>
      <c r="AU32" s="83">
        <v>3.8491874797148899E-4</v>
      </c>
      <c r="AV32" s="79">
        <f t="shared" si="0"/>
        <v>0.32718344642122699</v>
      </c>
    </row>
    <row r="33" spans="2:48" x14ac:dyDescent="0.15">
      <c r="B33" s="80" t="s">
        <v>7</v>
      </c>
      <c r="C33" s="65" t="s">
        <v>59</v>
      </c>
      <c r="D33" s="81">
        <v>6.7863843862339703E-5</v>
      </c>
      <c r="E33" s="82">
        <v>9.6312429774950397E-4</v>
      </c>
      <c r="F33" s="82">
        <v>1.9857386074393999E-3</v>
      </c>
      <c r="G33" s="82">
        <v>9.2412074100714698E-4</v>
      </c>
      <c r="H33" s="82">
        <v>5.0295842051198698E-5</v>
      </c>
      <c r="I33" s="82">
        <v>6.4083120637437597E-5</v>
      </c>
      <c r="J33" s="82">
        <v>1.1028254365111499E-3</v>
      </c>
      <c r="K33" s="82">
        <v>3.2299708646092799E-5</v>
      </c>
      <c r="L33" s="82">
        <v>2.53551315346941E-3</v>
      </c>
      <c r="M33" s="82">
        <v>7.6573384923281297E-4</v>
      </c>
      <c r="N33" s="82">
        <v>6.72912051706177E-4</v>
      </c>
      <c r="O33" s="82">
        <v>4.6454508468023599E-4</v>
      </c>
      <c r="P33" s="82">
        <v>2.44299167564782E-4</v>
      </c>
      <c r="Q33" s="82">
        <v>8.2208258813357496E-4</v>
      </c>
      <c r="R33" s="82">
        <v>3.6096485167871998E-4</v>
      </c>
      <c r="S33" s="82">
        <v>5.0644932574176198E-4</v>
      </c>
      <c r="T33" s="82">
        <v>3.6837044930810301E-4</v>
      </c>
      <c r="U33" s="82">
        <v>1.2399452574488601E-3</v>
      </c>
      <c r="V33" s="82">
        <v>3.09111919180289E-4</v>
      </c>
      <c r="W33" s="82">
        <v>7.0508140940376597E-4</v>
      </c>
      <c r="X33" s="82">
        <v>8.79606030891433E-5</v>
      </c>
      <c r="Y33" s="82">
        <v>1.05697111493229E-4</v>
      </c>
      <c r="Z33" s="82">
        <v>2.52535301573869E-3</v>
      </c>
      <c r="AA33" s="82">
        <v>6.9805493132942703E-4</v>
      </c>
      <c r="AB33" s="82">
        <v>6.5533344585289499E-5</v>
      </c>
      <c r="AC33" s="82">
        <v>7.2945073839731503E-5</v>
      </c>
      <c r="AD33" s="82">
        <v>4.3972961851126697E-4</v>
      </c>
      <c r="AE33" s="82">
        <v>0.10549657437488801</v>
      </c>
      <c r="AF33" s="82">
        <v>8.3839678989904498E-4</v>
      </c>
      <c r="AG33" s="82">
        <v>1.00603177043751E-4</v>
      </c>
      <c r="AH33" s="82">
        <v>5.6920457736711399E-3</v>
      </c>
      <c r="AI33" s="82">
        <v>7.9380088261634698E-4</v>
      </c>
      <c r="AJ33" s="82">
        <v>2.83062670316811E-4</v>
      </c>
      <c r="AK33" s="82">
        <v>5.1633608684905805E-4</v>
      </c>
      <c r="AL33" s="82">
        <v>6.8481957315763499E-4</v>
      </c>
      <c r="AM33" s="82">
        <v>5.2280795250837103E-4</v>
      </c>
      <c r="AN33" s="82">
        <v>2.51455965719111E-4</v>
      </c>
      <c r="AO33" s="82">
        <v>5.7708070260371804E-4</v>
      </c>
      <c r="AP33" s="82">
        <v>5.5258076519326303E-4</v>
      </c>
      <c r="AQ33" s="82">
        <v>7.1019417060444695E-4</v>
      </c>
      <c r="AR33" s="82">
        <v>1.9337198789951999E-4</v>
      </c>
      <c r="AS33" s="82">
        <v>1.9950574669707201E-4</v>
      </c>
      <c r="AT33" s="82">
        <v>4.5189328924783397E-5</v>
      </c>
      <c r="AU33" s="83">
        <v>9.6032704795538497E-4</v>
      </c>
      <c r="AV33" s="79">
        <f t="shared" si="0"/>
        <v>0.13659878740058695</v>
      </c>
    </row>
    <row r="34" spans="2:48" x14ac:dyDescent="0.15">
      <c r="B34" s="80" t="s">
        <v>7</v>
      </c>
      <c r="C34" s="65" t="s">
        <v>61</v>
      </c>
      <c r="D34" s="81">
        <v>1.48174694040704E-5</v>
      </c>
      <c r="E34" s="82">
        <v>1.2102653888301E-4</v>
      </c>
      <c r="F34" s="82">
        <v>9.0137021111696695E-5</v>
      </c>
      <c r="G34" s="82">
        <v>1.57958923703581E-4</v>
      </c>
      <c r="H34" s="82">
        <v>1.0364849292594E-5</v>
      </c>
      <c r="I34" s="82">
        <v>2.0843831264751E-5</v>
      </c>
      <c r="J34" s="82">
        <v>1.97020729395518E-4</v>
      </c>
      <c r="K34" s="82">
        <v>7.0088014374276701E-6</v>
      </c>
      <c r="L34" s="82">
        <v>1.0682081660492301E-3</v>
      </c>
      <c r="M34" s="82">
        <v>1.4276129323497199E-4</v>
      </c>
      <c r="N34" s="82">
        <v>7.8316802428131903E-5</v>
      </c>
      <c r="O34" s="82">
        <v>2.51553599000555E-4</v>
      </c>
      <c r="P34" s="82">
        <v>5.9423670257842802E-5</v>
      </c>
      <c r="Q34" s="82">
        <v>9.0928862277146194E-3</v>
      </c>
      <c r="R34" s="82">
        <v>2.8375027640868298E-4</v>
      </c>
      <c r="S34" s="82">
        <v>5.6679899280578698E-5</v>
      </c>
      <c r="T34" s="82">
        <v>9.0095741107818096E-5</v>
      </c>
      <c r="U34" s="82">
        <v>1.4992253636220799E-4</v>
      </c>
      <c r="V34" s="82">
        <v>5.3267752676880597E-5</v>
      </c>
      <c r="W34" s="82">
        <v>1.07094938680776E-4</v>
      </c>
      <c r="X34" s="82">
        <v>1.8483655365186601E-5</v>
      </c>
      <c r="Y34" s="82">
        <v>2.8032761377468798E-5</v>
      </c>
      <c r="Z34" s="82">
        <v>6.7006593615798703E-5</v>
      </c>
      <c r="AA34" s="82">
        <v>6.1918229952021304E-5</v>
      </c>
      <c r="AB34" s="82">
        <v>1.17902300994555E-5</v>
      </c>
      <c r="AC34" s="82">
        <v>1.9811242039514001E-5</v>
      </c>
      <c r="AD34" s="82">
        <v>1.01131585373836E-2</v>
      </c>
      <c r="AE34" s="82">
        <v>5.9734106772942797E-5</v>
      </c>
      <c r="AF34" s="82">
        <v>0.29199379581288099</v>
      </c>
      <c r="AG34" s="82">
        <v>2.1165244795648099E-5</v>
      </c>
      <c r="AH34" s="82">
        <v>3.5626710626790703E-4</v>
      </c>
      <c r="AI34" s="82">
        <v>8.5492070660845299E-5</v>
      </c>
      <c r="AJ34" s="82">
        <v>2.25714580999192E-4</v>
      </c>
      <c r="AK34" s="82">
        <v>2.9936480378167201E-4</v>
      </c>
      <c r="AL34" s="82">
        <v>5.6657694780930999E-5</v>
      </c>
      <c r="AM34" s="82">
        <v>8.7667954810074104E-5</v>
      </c>
      <c r="AN34" s="82">
        <v>3.1335315239628699E-4</v>
      </c>
      <c r="AO34" s="82">
        <v>2.3882755019137599E-4</v>
      </c>
      <c r="AP34" s="82">
        <v>1.9768335669641501E-4</v>
      </c>
      <c r="AQ34" s="82">
        <v>3.1768151905104802E-4</v>
      </c>
      <c r="AR34" s="82">
        <v>6.8277640444079602E-5</v>
      </c>
      <c r="AS34" s="82">
        <v>1.8381125745905099E-5</v>
      </c>
      <c r="AT34" s="82">
        <v>1.3107457667896601E-5</v>
      </c>
      <c r="AU34" s="83">
        <v>1.709005125627E-4</v>
      </c>
      <c r="AV34" s="79">
        <f t="shared" si="0"/>
        <v>0.3168974120080339</v>
      </c>
    </row>
    <row r="35" spans="2:48" x14ac:dyDescent="0.15">
      <c r="B35" s="84" t="s">
        <v>260</v>
      </c>
      <c r="C35" s="85" t="s">
        <v>63</v>
      </c>
      <c r="D35" s="81">
        <v>1.8997676470169499E-4</v>
      </c>
      <c r="E35" s="82">
        <v>7.8522676744804799E-5</v>
      </c>
      <c r="F35" s="82">
        <v>1.5729398065242599E-4</v>
      </c>
      <c r="G35" s="82">
        <v>1.4071389504549401E-4</v>
      </c>
      <c r="H35" s="82">
        <v>3.2565455611436998E-4</v>
      </c>
      <c r="I35" s="82">
        <v>1.33663213827326E-3</v>
      </c>
      <c r="J35" s="82">
        <v>1.81690580033652E-4</v>
      </c>
      <c r="K35" s="82">
        <v>5.54200693726805E-5</v>
      </c>
      <c r="L35" s="82">
        <v>1.9774837097634901E-4</v>
      </c>
      <c r="M35" s="82">
        <v>1.6973203258076501E-4</v>
      </c>
      <c r="N35" s="82">
        <v>1.32943282362735E-4</v>
      </c>
      <c r="O35" s="82">
        <v>6.2811977427420894E-5</v>
      </c>
      <c r="P35" s="82">
        <v>3.6426293690330501E-4</v>
      </c>
      <c r="Q35" s="82">
        <v>1.2441616700197E-4</v>
      </c>
      <c r="R35" s="82">
        <v>8.2531758895111398E-5</v>
      </c>
      <c r="S35" s="82">
        <v>1.08817194917117E-4</v>
      </c>
      <c r="T35" s="82">
        <v>1.2567359434529301E-4</v>
      </c>
      <c r="U35" s="82">
        <v>1.66179170391225E-4</v>
      </c>
      <c r="V35" s="82">
        <v>7.5830777250892402E-5</v>
      </c>
      <c r="W35" s="82">
        <v>8.7140065359493597E-5</v>
      </c>
      <c r="X35" s="82">
        <v>1.15135290793694E-4</v>
      </c>
      <c r="Y35" s="82">
        <v>2.7413231664677299E-4</v>
      </c>
      <c r="Z35" s="82">
        <v>2.0649346335825701E-4</v>
      </c>
      <c r="AA35" s="82">
        <v>1.4619939711396301E-4</v>
      </c>
      <c r="AB35" s="82">
        <v>1.64695827680263E-4</v>
      </c>
      <c r="AC35" s="82">
        <v>1.9822221272793001E-4</v>
      </c>
      <c r="AD35" s="82">
        <v>2.7498881171844598E-4</v>
      </c>
      <c r="AE35" s="82">
        <v>1.20318406118908E-4</v>
      </c>
      <c r="AF35" s="82">
        <v>2.5622494405393999E-4</v>
      </c>
      <c r="AG35" s="82">
        <v>0.36431966196237903</v>
      </c>
      <c r="AH35" s="82">
        <v>1.7334473874004299E-4</v>
      </c>
      <c r="AI35" s="82">
        <v>1.4784561271566899E-4</v>
      </c>
      <c r="AJ35" s="82">
        <v>6.4129966024400903E-5</v>
      </c>
      <c r="AK35" s="82">
        <v>1.44783567018061E-4</v>
      </c>
      <c r="AL35" s="82">
        <v>1.9423465614117299E-4</v>
      </c>
      <c r="AM35" s="82">
        <v>1.3774820003258E-4</v>
      </c>
      <c r="AN35" s="82">
        <v>8.3419714630017606E-5</v>
      </c>
      <c r="AO35" s="82">
        <v>1.5146302734166399E-4</v>
      </c>
      <c r="AP35" s="82">
        <v>1.2054679570407301E-4</v>
      </c>
      <c r="AQ35" s="82">
        <v>6.0935065276957801E-5</v>
      </c>
      <c r="AR35" s="82">
        <v>3.90463935608844E-4</v>
      </c>
      <c r="AS35" s="82">
        <v>1.50412770318553E-4</v>
      </c>
      <c r="AT35" s="82">
        <v>1.5087320280062399E-3</v>
      </c>
      <c r="AU35" s="83">
        <v>4.78539381287851E-4</v>
      </c>
      <c r="AV35" s="79">
        <f t="shared" si="0"/>
        <v>0.37404666408078729</v>
      </c>
    </row>
    <row r="36" spans="2:48" x14ac:dyDescent="0.15">
      <c r="B36" s="80" t="s">
        <v>7</v>
      </c>
      <c r="C36" s="65" t="s">
        <v>65</v>
      </c>
      <c r="D36" s="81">
        <v>5.9390966989407903E-6</v>
      </c>
      <c r="E36" s="82">
        <v>1.7995341120338501E-4</v>
      </c>
      <c r="F36" s="82">
        <v>6.2774145808770201E-5</v>
      </c>
      <c r="G36" s="82">
        <v>4.1864464341838598E-4</v>
      </c>
      <c r="H36" s="82">
        <v>4.7585900380832702E-6</v>
      </c>
      <c r="I36" s="82">
        <v>2.93155649743761E-5</v>
      </c>
      <c r="J36" s="82">
        <v>5.0297066505661699E-5</v>
      </c>
      <c r="K36" s="82">
        <v>2.46096049755891E-6</v>
      </c>
      <c r="L36" s="82">
        <v>7.3526492688883002E-4</v>
      </c>
      <c r="M36" s="82">
        <v>1.5865449157004201E-4</v>
      </c>
      <c r="N36" s="82">
        <v>3.9314000244934698E-5</v>
      </c>
      <c r="O36" s="82">
        <v>6.0991751766459697E-5</v>
      </c>
      <c r="P36" s="82">
        <v>1.8848366706850601E-5</v>
      </c>
      <c r="Q36" s="82">
        <v>2.8920976251539698E-4</v>
      </c>
      <c r="R36" s="82">
        <v>3.140216768491E-5</v>
      </c>
      <c r="S36" s="82">
        <v>3.5027501337762701E-5</v>
      </c>
      <c r="T36" s="82">
        <v>2.5036619508627002E-4</v>
      </c>
      <c r="U36" s="82">
        <v>2.5282325092080302E-4</v>
      </c>
      <c r="V36" s="82">
        <v>2.4373148642253901E-4</v>
      </c>
      <c r="W36" s="82">
        <v>6.5263295068905495E-5</v>
      </c>
      <c r="X36" s="82">
        <v>6.1162092818260503E-6</v>
      </c>
      <c r="Y36" s="82">
        <v>8.52741303738728E-6</v>
      </c>
      <c r="Z36" s="82">
        <v>4.2158745559482097E-5</v>
      </c>
      <c r="AA36" s="82">
        <v>1.17071790548735E-4</v>
      </c>
      <c r="AB36" s="82">
        <v>1.1212143640422601E-5</v>
      </c>
      <c r="AC36" s="82">
        <v>6.75695607432535E-6</v>
      </c>
      <c r="AD36" s="82">
        <v>2.11969359529105E-4</v>
      </c>
      <c r="AE36" s="82">
        <v>7.2311260357902304E-5</v>
      </c>
      <c r="AF36" s="82">
        <v>1.28705738670448E-4</v>
      </c>
      <c r="AG36" s="82">
        <v>9.0867463852334302E-6</v>
      </c>
      <c r="AH36" s="82">
        <v>0.217751750986168</v>
      </c>
      <c r="AI36" s="82">
        <v>4.9814698501615097E-5</v>
      </c>
      <c r="AJ36" s="82">
        <v>9.3019456481821105E-5</v>
      </c>
      <c r="AK36" s="82">
        <v>1.04301869804591E-4</v>
      </c>
      <c r="AL36" s="82">
        <v>2.3715160006310799E-5</v>
      </c>
      <c r="AM36" s="82">
        <v>5.3343276784106896E-4</v>
      </c>
      <c r="AN36" s="82">
        <v>1.3042550123742001E-5</v>
      </c>
      <c r="AO36" s="82">
        <v>1.1381830719765E-4</v>
      </c>
      <c r="AP36" s="82">
        <v>6.7419881822443204E-5</v>
      </c>
      <c r="AQ36" s="82">
        <v>1.5090882295314801E-4</v>
      </c>
      <c r="AR36" s="82">
        <v>7.6037255002719804E-5</v>
      </c>
      <c r="AS36" s="82">
        <v>6.5098639808549903E-6</v>
      </c>
      <c r="AT36" s="82">
        <v>4.6916580012938297E-6</v>
      </c>
      <c r="AU36" s="83">
        <v>6.9993806565914906E-5</v>
      </c>
      <c r="AV36" s="79">
        <f t="shared" si="0"/>
        <v>0.22260741412289492</v>
      </c>
    </row>
    <row r="37" spans="2:48" x14ac:dyDescent="0.15">
      <c r="B37" s="80" t="s">
        <v>7</v>
      </c>
      <c r="C37" s="65" t="s">
        <v>67</v>
      </c>
      <c r="D37" s="81">
        <v>1.1452884848168201E-3</v>
      </c>
      <c r="E37" s="82">
        <v>5.1258230335620202E-3</v>
      </c>
      <c r="F37" s="82">
        <v>1.3770670844133699E-2</v>
      </c>
      <c r="G37" s="82">
        <v>6.7823847486879699E-3</v>
      </c>
      <c r="H37" s="82">
        <v>1.2306549076477301E-3</v>
      </c>
      <c r="I37" s="82">
        <v>1.02701685602858E-3</v>
      </c>
      <c r="J37" s="82">
        <v>3.8665388058671001E-3</v>
      </c>
      <c r="K37" s="82">
        <v>5.2216367853088195E-4</v>
      </c>
      <c r="L37" s="82">
        <v>1.09464540435957E-2</v>
      </c>
      <c r="M37" s="82">
        <v>7.2836044170680198E-3</v>
      </c>
      <c r="N37" s="82">
        <v>9.6875803729414203E-3</v>
      </c>
      <c r="O37" s="82">
        <v>4.17686050673225E-3</v>
      </c>
      <c r="P37" s="82">
        <v>3.4757956451381502E-3</v>
      </c>
      <c r="Q37" s="82">
        <v>5.9427841691161399E-3</v>
      </c>
      <c r="R37" s="82">
        <v>4.7444077154480298E-3</v>
      </c>
      <c r="S37" s="82">
        <v>5.52453239318471E-3</v>
      </c>
      <c r="T37" s="82">
        <v>5.9660479228678398E-3</v>
      </c>
      <c r="U37" s="82">
        <v>8.3273876227919295E-3</v>
      </c>
      <c r="V37" s="82">
        <v>5.0000811624798004E-3</v>
      </c>
      <c r="W37" s="82">
        <v>6.1382864572299004E-3</v>
      </c>
      <c r="X37" s="82">
        <v>1.15766110342478E-3</v>
      </c>
      <c r="Y37" s="82">
        <v>1.34409666674622E-3</v>
      </c>
      <c r="Z37" s="82">
        <v>9.2797004798772301E-3</v>
      </c>
      <c r="AA37" s="82">
        <v>6.3273147905809199E-3</v>
      </c>
      <c r="AB37" s="82">
        <v>5.5763671946295701E-4</v>
      </c>
      <c r="AC37" s="82">
        <v>9.939179044979019E-4</v>
      </c>
      <c r="AD37" s="82">
        <v>9.9446334085776002E-3</v>
      </c>
      <c r="AE37" s="82">
        <v>9.0996327622567697E-3</v>
      </c>
      <c r="AF37" s="82">
        <v>7.85268171988566E-3</v>
      </c>
      <c r="AG37" s="82">
        <v>1.7088636156513601E-3</v>
      </c>
      <c r="AH37" s="82">
        <v>1.5935462170896801E-2</v>
      </c>
      <c r="AI37" s="82">
        <v>0.21213447517308801</v>
      </c>
      <c r="AJ37" s="82">
        <v>3.2443849516128999E-3</v>
      </c>
      <c r="AK37" s="82">
        <v>7.5529199389743097E-3</v>
      </c>
      <c r="AL37" s="82">
        <v>5.4557516296516104E-3</v>
      </c>
      <c r="AM37" s="82">
        <v>6.5926508371226301E-3</v>
      </c>
      <c r="AN37" s="82">
        <v>2.4596988806584101E-3</v>
      </c>
      <c r="AO37" s="82">
        <v>7.3544516232315997E-3</v>
      </c>
      <c r="AP37" s="82">
        <v>5.2983914220367098E-3</v>
      </c>
      <c r="AQ37" s="82">
        <v>4.62833206576602E-3</v>
      </c>
      <c r="AR37" s="82">
        <v>4.2731979924740399E-3</v>
      </c>
      <c r="AS37" s="82">
        <v>1.5016023748012401E-3</v>
      </c>
      <c r="AT37" s="82">
        <v>1.12058013161068E-3</v>
      </c>
      <c r="AU37" s="83">
        <v>4.5355973213136499E-3</v>
      </c>
      <c r="AV37" s="79">
        <f t="shared" si="0"/>
        <v>0.44103799947206873</v>
      </c>
    </row>
    <row r="38" spans="2:48" x14ac:dyDescent="0.15">
      <c r="B38" s="86" t="s">
        <v>263</v>
      </c>
      <c r="C38" s="87" t="s">
        <v>69</v>
      </c>
      <c r="D38" s="81">
        <v>2.92146966820177E-4</v>
      </c>
      <c r="E38" s="82">
        <v>6.0051851240558397E-4</v>
      </c>
      <c r="F38" s="82">
        <v>1.06638311569079E-3</v>
      </c>
      <c r="G38" s="82">
        <v>9.8873908780134907E-4</v>
      </c>
      <c r="H38" s="82">
        <v>8.0358399845212097E-4</v>
      </c>
      <c r="I38" s="82">
        <v>4.2510830090503699E-4</v>
      </c>
      <c r="J38" s="82">
        <v>4.7894688361546601E-4</v>
      </c>
      <c r="K38" s="82">
        <v>1.6283027177779199E-4</v>
      </c>
      <c r="L38" s="82">
        <v>1.58051993627709E-3</v>
      </c>
      <c r="M38" s="82">
        <v>8.5208046925589896E-4</v>
      </c>
      <c r="N38" s="82">
        <v>1.0493287272962601E-3</v>
      </c>
      <c r="O38" s="82">
        <v>3.1106211108038501E-3</v>
      </c>
      <c r="P38" s="82">
        <v>9.5693425833875902E-4</v>
      </c>
      <c r="Q38" s="82">
        <v>2.4742003036517602E-3</v>
      </c>
      <c r="R38" s="82">
        <v>2.2560562011016399E-3</v>
      </c>
      <c r="S38" s="82">
        <v>1.14968969390827E-3</v>
      </c>
      <c r="T38" s="82">
        <v>2.19164372060183E-3</v>
      </c>
      <c r="U38" s="82">
        <v>1.2112582542590301E-3</v>
      </c>
      <c r="V38" s="82">
        <v>6.3387329265686897E-4</v>
      </c>
      <c r="W38" s="82">
        <v>6.7802631899999697E-4</v>
      </c>
      <c r="X38" s="82">
        <v>4.1421940984073097E-4</v>
      </c>
      <c r="Y38" s="82">
        <v>5.1905163321671396E-4</v>
      </c>
      <c r="Z38" s="82">
        <v>9.6808235964098105E-4</v>
      </c>
      <c r="AA38" s="82">
        <v>6.0774959602892498E-4</v>
      </c>
      <c r="AB38" s="82">
        <v>3.0320853597466001E-4</v>
      </c>
      <c r="AC38" s="82">
        <v>4.86249117088215E-4</v>
      </c>
      <c r="AD38" s="82">
        <v>5.5759256849217198E-3</v>
      </c>
      <c r="AE38" s="82">
        <v>1.30510143091242E-3</v>
      </c>
      <c r="AF38" s="82">
        <v>2.8823623827266801E-3</v>
      </c>
      <c r="AG38" s="82">
        <v>4.2713356202572197E-4</v>
      </c>
      <c r="AH38" s="82">
        <v>1.6932483468314E-3</v>
      </c>
      <c r="AI38" s="82">
        <v>8.5036228622742199E-4</v>
      </c>
      <c r="AJ38" s="82">
        <v>0.226203718253144</v>
      </c>
      <c r="AK38" s="82">
        <v>2.3325632077319598E-3</v>
      </c>
      <c r="AL38" s="82">
        <v>1.07697356748513E-3</v>
      </c>
      <c r="AM38" s="82">
        <v>8.3263781858578195E-4</v>
      </c>
      <c r="AN38" s="82">
        <v>1.0811150876124599E-3</v>
      </c>
      <c r="AO38" s="82">
        <v>8.4961104757952095E-4</v>
      </c>
      <c r="AP38" s="82">
        <v>6.7228056974400505E-4</v>
      </c>
      <c r="AQ38" s="82">
        <v>4.4845352768527096E-3</v>
      </c>
      <c r="AR38" s="82">
        <v>1.19775460629687E-3</v>
      </c>
      <c r="AS38" s="82">
        <v>4.4471180023739E-4</v>
      </c>
      <c r="AT38" s="82">
        <v>2.7125379919466899E-4</v>
      </c>
      <c r="AU38" s="83">
        <v>1.5495046611725899E-3</v>
      </c>
      <c r="AV38" s="79">
        <f t="shared" si="0"/>
        <v>0.27999184346569228</v>
      </c>
    </row>
    <row r="39" spans="2:48" x14ac:dyDescent="0.15">
      <c r="B39" s="80" t="s">
        <v>7</v>
      </c>
      <c r="C39" s="65" t="s">
        <v>71</v>
      </c>
      <c r="D39" s="81">
        <v>2.6935519460879499E-4</v>
      </c>
      <c r="E39" s="82">
        <v>3.1675984772119902E-3</v>
      </c>
      <c r="F39" s="82">
        <v>2.2352936938965602E-3</v>
      </c>
      <c r="G39" s="82">
        <v>7.7730822168108797E-3</v>
      </c>
      <c r="H39" s="82">
        <v>1.8289506363836999E-4</v>
      </c>
      <c r="I39" s="82">
        <v>3.6149361449641898E-4</v>
      </c>
      <c r="J39" s="82">
        <v>1.1463216654418701E-3</v>
      </c>
      <c r="K39" s="82">
        <v>1.09688102843695E-4</v>
      </c>
      <c r="L39" s="82">
        <v>5.1890932382704499E-3</v>
      </c>
      <c r="M39" s="82">
        <v>1.27207296194028E-2</v>
      </c>
      <c r="N39" s="82">
        <v>3.5977397255038701E-3</v>
      </c>
      <c r="O39" s="82">
        <v>2.1549993412741898E-3</v>
      </c>
      <c r="P39" s="82">
        <v>1.4391275656642701E-3</v>
      </c>
      <c r="Q39" s="82">
        <v>8.8041567206456599E-3</v>
      </c>
      <c r="R39" s="82">
        <v>2.1432404380278998E-3</v>
      </c>
      <c r="S39" s="82">
        <v>1.5216808442030201E-3</v>
      </c>
      <c r="T39" s="82">
        <v>1.76328516978856E-3</v>
      </c>
      <c r="U39" s="82">
        <v>2.7315052264008399E-3</v>
      </c>
      <c r="V39" s="82">
        <v>4.0083127973484E-3</v>
      </c>
      <c r="W39" s="82">
        <v>8.9512218962267895E-3</v>
      </c>
      <c r="X39" s="82">
        <v>2.39342068751918E-4</v>
      </c>
      <c r="Y39" s="82">
        <v>2.9976302433000002E-4</v>
      </c>
      <c r="Z39" s="82">
        <v>1.11804340741941E-3</v>
      </c>
      <c r="AA39" s="82">
        <v>2.1971656300341499E-3</v>
      </c>
      <c r="AB39" s="82">
        <v>1.3799417108542399E-4</v>
      </c>
      <c r="AC39" s="82">
        <v>3.09974643899025E-4</v>
      </c>
      <c r="AD39" s="82">
        <v>2.1535926933202099E-2</v>
      </c>
      <c r="AE39" s="82">
        <v>1.7356712713473899E-3</v>
      </c>
      <c r="AF39" s="82">
        <v>1.6981438705487299E-2</v>
      </c>
      <c r="AG39" s="82">
        <v>5.3550407486512995E-4</v>
      </c>
      <c r="AH39" s="82">
        <v>3.5036342514887801E-3</v>
      </c>
      <c r="AI39" s="82">
        <v>2.25422956531963E-3</v>
      </c>
      <c r="AJ39" s="82">
        <v>1.66401835684985E-3</v>
      </c>
      <c r="AK39" s="82">
        <v>0.314396261024396</v>
      </c>
      <c r="AL39" s="82">
        <v>1.8328160325443001E-3</v>
      </c>
      <c r="AM39" s="82">
        <v>8.1232327677108803E-3</v>
      </c>
      <c r="AN39" s="82">
        <v>2.62833911796385E-3</v>
      </c>
      <c r="AO39" s="82">
        <v>1.7083083113069299E-2</v>
      </c>
      <c r="AP39" s="82">
        <v>4.2022862734093702E-3</v>
      </c>
      <c r="AQ39" s="82">
        <v>2.7652793955183401E-3</v>
      </c>
      <c r="AR39" s="82">
        <v>2.4949147781287199E-3</v>
      </c>
      <c r="AS39" s="82">
        <v>2.4905908431124499E-4</v>
      </c>
      <c r="AT39" s="82">
        <v>1.92613797691747E-4</v>
      </c>
      <c r="AU39" s="83">
        <v>1.1860930736332001E-3</v>
      </c>
      <c r="AV39" s="79">
        <f t="shared" si="0"/>
        <v>0.47793750517416239</v>
      </c>
    </row>
    <row r="40" spans="2:48" x14ac:dyDescent="0.15">
      <c r="B40" s="80" t="s">
        <v>7</v>
      </c>
      <c r="C40" s="65" t="s">
        <v>73</v>
      </c>
      <c r="D40" s="81">
        <v>1.04738101580776E-4</v>
      </c>
      <c r="E40" s="82">
        <v>4.7251398545828098E-4</v>
      </c>
      <c r="F40" s="82">
        <v>9.1133989495658697E-4</v>
      </c>
      <c r="G40" s="82">
        <v>6.6447525397354704E-4</v>
      </c>
      <c r="H40" s="82">
        <v>4.5042531813812903E-4</v>
      </c>
      <c r="I40" s="82">
        <v>1.48485335302997E-4</v>
      </c>
      <c r="J40" s="82">
        <v>4.6646010687342399E-4</v>
      </c>
      <c r="K40" s="82">
        <v>4.5849444559956502E-5</v>
      </c>
      <c r="L40" s="82">
        <v>1.05208593947299E-3</v>
      </c>
      <c r="M40" s="82">
        <v>5.1593290883056298E-4</v>
      </c>
      <c r="N40" s="82">
        <v>4.2479243846922101E-4</v>
      </c>
      <c r="O40" s="82">
        <v>3.07838195649071E-4</v>
      </c>
      <c r="P40" s="82">
        <v>2.5127691529312599E-3</v>
      </c>
      <c r="Q40" s="82">
        <v>3.7977370121707401E-4</v>
      </c>
      <c r="R40" s="82">
        <v>3.3213806383148897E-4</v>
      </c>
      <c r="S40" s="82">
        <v>6.9979518211246597E-4</v>
      </c>
      <c r="T40" s="82">
        <v>5.9007534543904804E-4</v>
      </c>
      <c r="U40" s="82">
        <v>6.75053874190193E-4</v>
      </c>
      <c r="V40" s="82">
        <v>2.5823668119897799E-4</v>
      </c>
      <c r="W40" s="82">
        <v>4.0545774173267102E-4</v>
      </c>
      <c r="X40" s="82">
        <v>1.4043565143468699E-4</v>
      </c>
      <c r="Y40" s="82">
        <v>1.38538927989404E-4</v>
      </c>
      <c r="Z40" s="82">
        <v>5.6707237718677396E-4</v>
      </c>
      <c r="AA40" s="82">
        <v>6.0723390658011197E-4</v>
      </c>
      <c r="AB40" s="82">
        <v>6.7091557042927002E-5</v>
      </c>
      <c r="AC40" s="82">
        <v>1.0950489910677901E-4</v>
      </c>
      <c r="AD40" s="82">
        <v>4.87761002102623E-4</v>
      </c>
      <c r="AE40" s="82">
        <v>6.2825933782678601E-4</v>
      </c>
      <c r="AF40" s="82">
        <v>3.7467225541857902E-4</v>
      </c>
      <c r="AG40" s="82">
        <v>2.6318779827626102E-4</v>
      </c>
      <c r="AH40" s="82">
        <v>6.8412915943557098E-4</v>
      </c>
      <c r="AI40" s="82">
        <v>4.4639836255511199E-4</v>
      </c>
      <c r="AJ40" s="82">
        <v>3.6393110777914201E-4</v>
      </c>
      <c r="AK40" s="82">
        <v>5.7752621204596897E-4</v>
      </c>
      <c r="AL40" s="82">
        <v>0.38190163492572499</v>
      </c>
      <c r="AM40" s="82">
        <v>6.4258585748713998E-4</v>
      </c>
      <c r="AN40" s="82">
        <v>2.6254740412244598E-4</v>
      </c>
      <c r="AO40" s="82">
        <v>5.5882378662358003E-4</v>
      </c>
      <c r="AP40" s="82">
        <v>4.5055806662603801E-4</v>
      </c>
      <c r="AQ40" s="82">
        <v>3.8816620829462602E-4</v>
      </c>
      <c r="AR40" s="82">
        <v>5.2798054170848704E-4</v>
      </c>
      <c r="AS40" s="82">
        <v>1.8777512964633701E-4</v>
      </c>
      <c r="AT40" s="82">
        <v>1.01398692096564E-4</v>
      </c>
      <c r="AU40" s="83">
        <v>1.02837327520303E-3</v>
      </c>
      <c r="AV40" s="79">
        <f t="shared" si="0"/>
        <v>0.40292382310823277</v>
      </c>
    </row>
    <row r="41" spans="2:48" x14ac:dyDescent="0.15">
      <c r="B41" s="80" t="s">
        <v>7</v>
      </c>
      <c r="C41" s="65" t="s">
        <v>75</v>
      </c>
      <c r="D41" s="81">
        <v>7.3414518349372497E-5</v>
      </c>
      <c r="E41" s="82">
        <v>1.8492058924296699E-3</v>
      </c>
      <c r="F41" s="82">
        <v>7.5340262177999297E-4</v>
      </c>
      <c r="G41" s="82">
        <v>7.0995640229254099E-3</v>
      </c>
      <c r="H41" s="82">
        <v>6.4677939229694295E-5</v>
      </c>
      <c r="I41" s="82">
        <v>1.00159625451285E-4</v>
      </c>
      <c r="J41" s="82">
        <v>3.9166728704130799E-4</v>
      </c>
      <c r="K41" s="82">
        <v>3.6004633746482799E-5</v>
      </c>
      <c r="L41" s="82">
        <v>1.7009667937483901E-3</v>
      </c>
      <c r="M41" s="82">
        <v>9.3296061224041303E-4</v>
      </c>
      <c r="N41" s="82">
        <v>6.1763619160964402E-4</v>
      </c>
      <c r="O41" s="82">
        <v>2.9918027852431301E-4</v>
      </c>
      <c r="P41" s="82">
        <v>4.3852363729043501E-4</v>
      </c>
      <c r="Q41" s="82">
        <v>5.8491731830737396E-4</v>
      </c>
      <c r="R41" s="82">
        <v>2.18479042099307E-4</v>
      </c>
      <c r="S41" s="82">
        <v>5.2335498947122595E-4</v>
      </c>
      <c r="T41" s="82">
        <v>3.5305967892774499E-4</v>
      </c>
      <c r="U41" s="82">
        <v>1.5174590444130599E-3</v>
      </c>
      <c r="V41" s="82">
        <v>1.0711718333533599E-3</v>
      </c>
      <c r="W41" s="82">
        <v>2.6920936341809898E-3</v>
      </c>
      <c r="X41" s="82">
        <v>8.6188960744348303E-5</v>
      </c>
      <c r="Y41" s="82">
        <v>1.3797212124854E-4</v>
      </c>
      <c r="Z41" s="82">
        <v>3.5663060477186202E-4</v>
      </c>
      <c r="AA41" s="82">
        <v>1.6969019456528E-3</v>
      </c>
      <c r="AB41" s="82">
        <v>5.5360428655369702E-5</v>
      </c>
      <c r="AC41" s="82">
        <v>9.7628165647199903E-5</v>
      </c>
      <c r="AD41" s="82">
        <v>6.4402440727900803E-4</v>
      </c>
      <c r="AE41" s="82">
        <v>1.0906053227585401E-3</v>
      </c>
      <c r="AF41" s="82">
        <v>4.6607161472755199E-4</v>
      </c>
      <c r="AG41" s="82">
        <v>1.3778993724657701E-4</v>
      </c>
      <c r="AH41" s="82">
        <v>9.0371249763108704E-4</v>
      </c>
      <c r="AI41" s="82">
        <v>4.4439354147441398E-4</v>
      </c>
      <c r="AJ41" s="82">
        <v>1.9284435227208001E-4</v>
      </c>
      <c r="AK41" s="82">
        <v>9.7227699072786303E-4</v>
      </c>
      <c r="AL41" s="82">
        <v>4.2740966433230001E-4</v>
      </c>
      <c r="AM41" s="82">
        <v>0.32220523125398498</v>
      </c>
      <c r="AN41" s="82">
        <v>3.2982893792950501E-4</v>
      </c>
      <c r="AO41" s="82">
        <v>2.4287270944182899E-3</v>
      </c>
      <c r="AP41" s="82">
        <v>1.2805230463417501E-3</v>
      </c>
      <c r="AQ41" s="82">
        <v>3.36716070157982E-4</v>
      </c>
      <c r="AR41" s="82">
        <v>1.21669911685705E-3</v>
      </c>
      <c r="AS41" s="82">
        <v>8.8254785618541994E-5</v>
      </c>
      <c r="AT41" s="82">
        <v>7.1419018138855098E-5</v>
      </c>
      <c r="AU41" s="83">
        <v>6.9516111397320904E-4</v>
      </c>
      <c r="AV41" s="79">
        <f t="shared" si="0"/>
        <v>0.35768027058770918</v>
      </c>
    </row>
    <row r="42" spans="2:48" x14ac:dyDescent="0.15">
      <c r="B42" s="74" t="s">
        <v>261</v>
      </c>
      <c r="C42" s="75" t="s">
        <v>77</v>
      </c>
      <c r="D42" s="81">
        <v>8.5022008584242101E-4</v>
      </c>
      <c r="E42" s="82">
        <v>3.47160592608033E-3</v>
      </c>
      <c r="F42" s="82">
        <v>2.22621840615349E-3</v>
      </c>
      <c r="G42" s="82">
        <v>5.2153527878355099E-3</v>
      </c>
      <c r="H42" s="82">
        <v>8.8189149918493903E-4</v>
      </c>
      <c r="I42" s="82">
        <v>1.14109869324044E-3</v>
      </c>
      <c r="J42" s="82">
        <v>2.3350413486359798E-3</v>
      </c>
      <c r="K42" s="82">
        <v>6.1305984675960395E-4</v>
      </c>
      <c r="L42" s="82">
        <v>1.5264211719226799E-2</v>
      </c>
      <c r="M42" s="82">
        <v>7.64015566028837E-3</v>
      </c>
      <c r="N42" s="82">
        <v>2.3886548966031698E-3</v>
      </c>
      <c r="O42" s="82">
        <v>1.27701640945836E-3</v>
      </c>
      <c r="P42" s="82">
        <v>1.59257756171047E-3</v>
      </c>
      <c r="Q42" s="82">
        <v>9.2255144232053395E-3</v>
      </c>
      <c r="R42" s="82">
        <v>3.78202558222126E-3</v>
      </c>
      <c r="S42" s="82">
        <v>1.40158007299139E-3</v>
      </c>
      <c r="T42" s="82">
        <v>1.8215440501540101E-3</v>
      </c>
      <c r="U42" s="82">
        <v>4.7054208085806296E-3</v>
      </c>
      <c r="V42" s="82">
        <v>4.1173354008207002E-3</v>
      </c>
      <c r="W42" s="82">
        <v>3.9463425586195901E-3</v>
      </c>
      <c r="X42" s="82">
        <v>1.90945850481829E-3</v>
      </c>
      <c r="Y42" s="82">
        <v>2.5341345803315202E-3</v>
      </c>
      <c r="Z42" s="82">
        <v>1.98999902250164E-3</v>
      </c>
      <c r="AA42" s="82">
        <v>2.9120221701973798E-3</v>
      </c>
      <c r="AB42" s="82">
        <v>1.8437594829979499E-3</v>
      </c>
      <c r="AC42" s="82">
        <v>2.3806718987639201E-3</v>
      </c>
      <c r="AD42" s="82">
        <v>1.73005533920574E-2</v>
      </c>
      <c r="AE42" s="82">
        <v>2.4187778076629599E-3</v>
      </c>
      <c r="AF42" s="82">
        <v>1.39765917784985E-2</v>
      </c>
      <c r="AG42" s="82">
        <v>1.29459945309735E-3</v>
      </c>
      <c r="AH42" s="82">
        <v>3.358838266197E-3</v>
      </c>
      <c r="AI42" s="82">
        <v>1.36189207833342E-3</v>
      </c>
      <c r="AJ42" s="82">
        <v>1.18174401954368E-3</v>
      </c>
      <c r="AK42" s="82">
        <v>1.17367513229107E-2</v>
      </c>
      <c r="AL42" s="82">
        <v>1.9099461253902501E-3</v>
      </c>
      <c r="AM42" s="82">
        <v>8.7790611380331399E-3</v>
      </c>
      <c r="AN42" s="82">
        <v>0.39693188234506499</v>
      </c>
      <c r="AO42" s="82">
        <v>9.86844476269675E-3</v>
      </c>
      <c r="AP42" s="82">
        <v>3.0111276131335701E-3</v>
      </c>
      <c r="AQ42" s="82">
        <v>2.1475724883180201E-3</v>
      </c>
      <c r="AR42" s="82">
        <v>8.0311427493765606E-3</v>
      </c>
      <c r="AS42" s="82">
        <v>1.1573078511687E-3</v>
      </c>
      <c r="AT42" s="82">
        <v>6.82047634569446E-4</v>
      </c>
      <c r="AU42" s="83">
        <v>5.7321542301729802E-3</v>
      </c>
      <c r="AV42" s="79">
        <f t="shared" si="0"/>
        <v>0.57834734845344893</v>
      </c>
    </row>
    <row r="43" spans="2:48" x14ac:dyDescent="0.15">
      <c r="B43" s="80" t="s">
        <v>7</v>
      </c>
      <c r="C43" s="65" t="s">
        <v>79</v>
      </c>
      <c r="D43" s="81">
        <v>1.0956908036953401E-4</v>
      </c>
      <c r="E43" s="82">
        <v>1.6498367089136301E-3</v>
      </c>
      <c r="F43" s="82">
        <v>3.8546945408484198E-4</v>
      </c>
      <c r="G43" s="82">
        <v>1.35878339437877E-3</v>
      </c>
      <c r="H43" s="82">
        <v>3.4030141661762803E-5</v>
      </c>
      <c r="I43" s="82">
        <v>7.1215809388081204E-5</v>
      </c>
      <c r="J43" s="82">
        <v>3.0519859080916398E-4</v>
      </c>
      <c r="K43" s="82">
        <v>4.4614979203116002E-5</v>
      </c>
      <c r="L43" s="82">
        <v>9.0630996456000305E-4</v>
      </c>
      <c r="M43" s="82">
        <v>5.1930178706993298E-3</v>
      </c>
      <c r="N43" s="82">
        <v>5.6752794006758797E-4</v>
      </c>
      <c r="O43" s="82">
        <v>2.4156862007289299E-4</v>
      </c>
      <c r="P43" s="82">
        <v>2.6878354404271803E-4</v>
      </c>
      <c r="Q43" s="82">
        <v>4.7689052482536898E-4</v>
      </c>
      <c r="R43" s="82">
        <v>2.39895332885721E-4</v>
      </c>
      <c r="S43" s="82">
        <v>3.14096469512963E-4</v>
      </c>
      <c r="T43" s="82">
        <v>4.2142354760643701E-4</v>
      </c>
      <c r="U43" s="82">
        <v>4.2514536766383903E-4</v>
      </c>
      <c r="V43" s="82">
        <v>1.2144174936097099E-3</v>
      </c>
      <c r="W43" s="82">
        <v>4.05519452437477E-3</v>
      </c>
      <c r="X43" s="82">
        <v>3.8213862234895199E-5</v>
      </c>
      <c r="Y43" s="82">
        <v>5.2307951933144499E-5</v>
      </c>
      <c r="Z43" s="82">
        <v>3.0614379661031399E-4</v>
      </c>
      <c r="AA43" s="82">
        <v>5.3801150346724296E-4</v>
      </c>
      <c r="AB43" s="82">
        <v>2.5882823012019101E-5</v>
      </c>
      <c r="AC43" s="82">
        <v>7.5826485651258604E-5</v>
      </c>
      <c r="AD43" s="82">
        <v>9.2729848785267396E-4</v>
      </c>
      <c r="AE43" s="82">
        <v>3.6219401676408701E-4</v>
      </c>
      <c r="AF43" s="82">
        <v>1.0415900549517001E-3</v>
      </c>
      <c r="AG43" s="82">
        <v>8.6111235241882495E-5</v>
      </c>
      <c r="AH43" s="82">
        <v>4.3018854450815902E-4</v>
      </c>
      <c r="AI43" s="82">
        <v>3.72623536501751E-4</v>
      </c>
      <c r="AJ43" s="82">
        <v>2.0512098765536999E-4</v>
      </c>
      <c r="AK43" s="82">
        <v>2.2609370238766999E-3</v>
      </c>
      <c r="AL43" s="82">
        <v>3.1110141696705999E-4</v>
      </c>
      <c r="AM43" s="82">
        <v>1.5838376934924001E-3</v>
      </c>
      <c r="AN43" s="82">
        <v>4.9931185669554903E-4</v>
      </c>
      <c r="AO43" s="82">
        <v>0.234921231140442</v>
      </c>
      <c r="AP43" s="82">
        <v>1.3355478418058001E-3</v>
      </c>
      <c r="AQ43" s="82">
        <v>3.2870893797495903E-4</v>
      </c>
      <c r="AR43" s="82">
        <v>4.3262648089055001E-4</v>
      </c>
      <c r="AS43" s="82">
        <v>4.83844754410337E-5</v>
      </c>
      <c r="AT43" s="82">
        <v>3.8325340056878201E-5</v>
      </c>
      <c r="AU43" s="83">
        <v>3.8271745245483101E-4</v>
      </c>
      <c r="AV43" s="79">
        <f t="shared" si="0"/>
        <v>0.26488723230521249</v>
      </c>
    </row>
    <row r="44" spans="2:48" x14ac:dyDescent="0.15">
      <c r="B44" s="80" t="s">
        <v>7</v>
      </c>
      <c r="C44" s="65" t="s">
        <v>81</v>
      </c>
      <c r="D44" s="81">
        <v>4.73359928125377E-5</v>
      </c>
      <c r="E44" s="82">
        <v>1.35501171180777E-3</v>
      </c>
      <c r="F44" s="82">
        <v>2.9515483076062598E-4</v>
      </c>
      <c r="G44" s="82">
        <v>1.84004963426894E-3</v>
      </c>
      <c r="H44" s="82">
        <v>2.9501352127307501E-5</v>
      </c>
      <c r="I44" s="82">
        <v>6.2371262018406907E-5</v>
      </c>
      <c r="J44" s="82">
        <v>2.8409074039559702E-4</v>
      </c>
      <c r="K44" s="82">
        <v>1.49058152967801E-5</v>
      </c>
      <c r="L44" s="82">
        <v>7.1441884402639703E-4</v>
      </c>
      <c r="M44" s="82">
        <v>8.0772769695132104E-4</v>
      </c>
      <c r="N44" s="82">
        <v>3.5383814812173399E-4</v>
      </c>
      <c r="O44" s="82">
        <v>1.7189827165572401E-4</v>
      </c>
      <c r="P44" s="82">
        <v>1.2915109827796301E-4</v>
      </c>
      <c r="Q44" s="82">
        <v>4.3336858256099402E-4</v>
      </c>
      <c r="R44" s="82">
        <v>1.18520298008289E-4</v>
      </c>
      <c r="S44" s="82">
        <v>2.0510223738845701E-4</v>
      </c>
      <c r="T44" s="82">
        <v>1.29099280403749E-4</v>
      </c>
      <c r="U44" s="82">
        <v>3.8700024282248199E-4</v>
      </c>
      <c r="V44" s="82">
        <v>9.8491431248580192E-3</v>
      </c>
      <c r="W44" s="82">
        <v>1.5617863912720899E-3</v>
      </c>
      <c r="X44" s="82">
        <v>3.7722897071157899E-5</v>
      </c>
      <c r="Y44" s="82">
        <v>5.6664752743454298E-5</v>
      </c>
      <c r="Z44" s="82">
        <v>1.0311227642097699E-4</v>
      </c>
      <c r="AA44" s="82">
        <v>6.01233036217508E-4</v>
      </c>
      <c r="AB44" s="82">
        <v>2.0043315662119301E-5</v>
      </c>
      <c r="AC44" s="82">
        <v>4.4650978873427798E-5</v>
      </c>
      <c r="AD44" s="82">
        <v>1.0306569669199699E-3</v>
      </c>
      <c r="AE44" s="82">
        <v>2.3891569649935401E-4</v>
      </c>
      <c r="AF44" s="82">
        <v>9.3139079310576795E-4</v>
      </c>
      <c r="AG44" s="82">
        <v>7.2789554500593605E-5</v>
      </c>
      <c r="AH44" s="82">
        <v>3.2116747749778602E-4</v>
      </c>
      <c r="AI44" s="82">
        <v>1.57267268211653E-4</v>
      </c>
      <c r="AJ44" s="82">
        <v>1.05490500861341E-4</v>
      </c>
      <c r="AK44" s="82">
        <v>7.8774236576419803E-4</v>
      </c>
      <c r="AL44" s="82">
        <v>1.8956493321605901E-4</v>
      </c>
      <c r="AM44" s="82">
        <v>1.1761698898263601E-3</v>
      </c>
      <c r="AN44" s="82">
        <v>1.8143811909233999E-4</v>
      </c>
      <c r="AO44" s="82">
        <v>1.1385707373181601E-3</v>
      </c>
      <c r="AP44" s="82">
        <v>0.24915379585935399</v>
      </c>
      <c r="AQ44" s="82">
        <v>1.8983466944610499E-4</v>
      </c>
      <c r="AR44" s="82">
        <v>2.4666597317356698E-4</v>
      </c>
      <c r="AS44" s="82">
        <v>3.6804042739844001E-5</v>
      </c>
      <c r="AT44" s="82">
        <v>2.9725925914424801E-5</v>
      </c>
      <c r="AU44" s="83">
        <v>2.9267084466162301E-4</v>
      </c>
      <c r="AV44" s="79">
        <f t="shared" si="0"/>
        <v>0.27593356443092698</v>
      </c>
    </row>
    <row r="45" spans="2:48" x14ac:dyDescent="0.15">
      <c r="B45" s="80" t="s">
        <v>7</v>
      </c>
      <c r="C45" s="65" t="s">
        <v>83</v>
      </c>
      <c r="D45" s="81">
        <v>5.4103876211978902E-4</v>
      </c>
      <c r="E45" s="82">
        <v>1.5592889970702799E-3</v>
      </c>
      <c r="F45" s="82">
        <v>1.6428308491998401E-3</v>
      </c>
      <c r="G45" s="82">
        <v>2.19168770165657E-3</v>
      </c>
      <c r="H45" s="82">
        <v>4.7459136929498197E-4</v>
      </c>
      <c r="I45" s="82">
        <v>5.1232947764435295E-4</v>
      </c>
      <c r="J45" s="82">
        <v>1.21899593311135E-3</v>
      </c>
      <c r="K45" s="82">
        <v>2.1227987269730101E-4</v>
      </c>
      <c r="L45" s="82">
        <v>3.3150125037478802E-3</v>
      </c>
      <c r="M45" s="82">
        <v>1.9128697947182599E-3</v>
      </c>
      <c r="N45" s="82">
        <v>1.4810949244975201E-3</v>
      </c>
      <c r="O45" s="82">
        <v>9.7405652962292005E-3</v>
      </c>
      <c r="P45" s="82">
        <v>9.7769018833435205E-4</v>
      </c>
      <c r="Q45" s="82">
        <v>1.1148097665641E-2</v>
      </c>
      <c r="R45" s="82">
        <v>1.52340173724019E-2</v>
      </c>
      <c r="S45" s="82">
        <v>1.0804349970285701E-3</v>
      </c>
      <c r="T45" s="82">
        <v>1.6782775420590599E-3</v>
      </c>
      <c r="U45" s="82">
        <v>1.90881275622985E-3</v>
      </c>
      <c r="V45" s="82">
        <v>1.2933263717878501E-3</v>
      </c>
      <c r="W45" s="82">
        <v>1.8243328752749E-3</v>
      </c>
      <c r="X45" s="82">
        <v>5.2520399480325596E-4</v>
      </c>
      <c r="Y45" s="82">
        <v>7.5527628552571303E-4</v>
      </c>
      <c r="Z45" s="82">
        <v>1.3179720642343101E-3</v>
      </c>
      <c r="AA45" s="82">
        <v>1.1793872988001099E-3</v>
      </c>
      <c r="AB45" s="82">
        <v>2.5015605438363E-4</v>
      </c>
      <c r="AC45" s="82">
        <v>4.4407562747654402E-4</v>
      </c>
      <c r="AD45" s="82">
        <v>7.0494344836353204E-3</v>
      </c>
      <c r="AE45" s="82">
        <v>1.67934774812628E-3</v>
      </c>
      <c r="AF45" s="82">
        <v>7.1895344347061799E-3</v>
      </c>
      <c r="AG45" s="82">
        <v>6.5412659454918104E-4</v>
      </c>
      <c r="AH45" s="82">
        <v>6.1793990944974302E-3</v>
      </c>
      <c r="AI45" s="82">
        <v>2.09704780433054E-3</v>
      </c>
      <c r="AJ45" s="82">
        <v>1.4401042539197301E-2</v>
      </c>
      <c r="AK45" s="82">
        <v>3.7133124531189901E-3</v>
      </c>
      <c r="AL45" s="82">
        <v>2.2957837291885299E-3</v>
      </c>
      <c r="AM45" s="82">
        <v>1.5479052308868301E-3</v>
      </c>
      <c r="AN45" s="82">
        <v>1.71471916615246E-3</v>
      </c>
      <c r="AO45" s="82">
        <v>2.1559936819640201E-3</v>
      </c>
      <c r="AP45" s="82">
        <v>1.4518633631085099E-3</v>
      </c>
      <c r="AQ45" s="82">
        <v>0.24984601908616899</v>
      </c>
      <c r="AR45" s="82">
        <v>1.57814561061206E-3</v>
      </c>
      <c r="AS45" s="82">
        <v>4.7101816941260598E-4</v>
      </c>
      <c r="AT45" s="82">
        <v>3.8922121516198299E-4</v>
      </c>
      <c r="AU45" s="83">
        <v>2.4004704839865601E-3</v>
      </c>
      <c r="AV45" s="79">
        <f t="shared" si="0"/>
        <v>0.37123403146477207</v>
      </c>
    </row>
    <row r="46" spans="2:48" x14ac:dyDescent="0.15">
      <c r="B46" s="74" t="s">
        <v>261</v>
      </c>
      <c r="C46" s="75" t="s">
        <v>85</v>
      </c>
      <c r="D46" s="81">
        <v>2.3977429480313001E-4</v>
      </c>
      <c r="E46" s="82">
        <v>9.2196493485163799E-4</v>
      </c>
      <c r="F46" s="82">
        <v>8.0777685872013597E-4</v>
      </c>
      <c r="G46" s="82">
        <v>8.3016717458965893E-3</v>
      </c>
      <c r="H46" s="82">
        <v>2.3070454455007301E-4</v>
      </c>
      <c r="I46" s="82">
        <v>2.7050479741511698E-4</v>
      </c>
      <c r="J46" s="82">
        <v>4.8495330374273001E-4</v>
      </c>
      <c r="K46" s="82">
        <v>9.21057261830439E-5</v>
      </c>
      <c r="L46" s="82">
        <v>8.8951075019359197E-4</v>
      </c>
      <c r="M46" s="82">
        <v>1.2138415650994601E-3</v>
      </c>
      <c r="N46" s="82">
        <v>1.2151120165830301E-3</v>
      </c>
      <c r="O46" s="82">
        <v>7.5607507408618699E-4</v>
      </c>
      <c r="P46" s="82">
        <v>1.262578211916E-3</v>
      </c>
      <c r="Q46" s="82">
        <v>2.36876913319429E-3</v>
      </c>
      <c r="R46" s="82">
        <v>5.63493686211394E-4</v>
      </c>
      <c r="S46" s="82">
        <v>8.06944543635289E-4</v>
      </c>
      <c r="T46" s="82">
        <v>1.1822751910534699E-3</v>
      </c>
      <c r="U46" s="82">
        <v>4.05685863076642E-3</v>
      </c>
      <c r="V46" s="82">
        <v>1.62134423959113E-3</v>
      </c>
      <c r="W46" s="82">
        <v>9.6050788690829896E-4</v>
      </c>
      <c r="X46" s="82">
        <v>4.5151786253209102E-4</v>
      </c>
      <c r="Y46" s="82">
        <v>4.70678890058828E-4</v>
      </c>
      <c r="Z46" s="82">
        <v>6.2005302245652803E-4</v>
      </c>
      <c r="AA46" s="82">
        <v>1.3660992545373801E-3</v>
      </c>
      <c r="AB46" s="82">
        <v>1.36483340810403E-4</v>
      </c>
      <c r="AC46" s="82">
        <v>2.12930749205349E-4</v>
      </c>
      <c r="AD46" s="82">
        <v>2.7103220073509998E-3</v>
      </c>
      <c r="AE46" s="82">
        <v>4.3332209257998099E-4</v>
      </c>
      <c r="AF46" s="82">
        <v>2.4865047106811099E-3</v>
      </c>
      <c r="AG46" s="82">
        <v>4.48679699522795E-4</v>
      </c>
      <c r="AH46" s="82">
        <v>5.0097790777840897E-3</v>
      </c>
      <c r="AI46" s="82">
        <v>8.8831277471271405E-4</v>
      </c>
      <c r="AJ46" s="82">
        <v>5.29897056871742E-4</v>
      </c>
      <c r="AK46" s="82">
        <v>2.0175857066952701E-3</v>
      </c>
      <c r="AL46" s="82">
        <v>9.957659380736561E-4</v>
      </c>
      <c r="AM46" s="82">
        <v>3.9461526204699103E-3</v>
      </c>
      <c r="AN46" s="82">
        <v>2.7113423426087802E-3</v>
      </c>
      <c r="AO46" s="82">
        <v>2.1442060922429898E-3</v>
      </c>
      <c r="AP46" s="82">
        <v>2.6557406352743901E-3</v>
      </c>
      <c r="AQ46" s="82">
        <v>7.6212524197864101E-4</v>
      </c>
      <c r="AR46" s="82">
        <v>0.34626882195411601</v>
      </c>
      <c r="AS46" s="82">
        <v>2.15042303804655E-4</v>
      </c>
      <c r="AT46" s="82">
        <v>1.7874603013280901E-4</v>
      </c>
      <c r="AU46" s="83">
        <v>1.92946505992271E-3</v>
      </c>
      <c r="AV46" s="79">
        <f t="shared" si="0"/>
        <v>0.40783634159982479</v>
      </c>
    </row>
    <row r="47" spans="2:48" x14ac:dyDescent="0.15">
      <c r="B47" s="90" t="s">
        <v>264</v>
      </c>
      <c r="C47" s="91" t="s">
        <v>87</v>
      </c>
      <c r="D47" s="81">
        <v>8.7843849580638905E-4</v>
      </c>
      <c r="E47" s="82">
        <v>4.1881657867867401E-4</v>
      </c>
      <c r="F47" s="82">
        <v>4.7610504220114801E-4</v>
      </c>
      <c r="G47" s="82">
        <v>8.5878211855756404E-4</v>
      </c>
      <c r="H47" s="82">
        <v>8.6911132731106095E-4</v>
      </c>
      <c r="I47" s="82">
        <v>1.01958868254327E-3</v>
      </c>
      <c r="J47" s="82">
        <v>3.9704920049623399E-4</v>
      </c>
      <c r="K47" s="82">
        <v>8.1949218301832099E-4</v>
      </c>
      <c r="L47" s="82">
        <v>1.10906212510895E-3</v>
      </c>
      <c r="M47" s="82">
        <v>7.6057015172213195E-4</v>
      </c>
      <c r="N47" s="82">
        <v>5.0422265892911095E-4</v>
      </c>
      <c r="O47" s="82">
        <v>3.7403304911650298E-4</v>
      </c>
      <c r="P47" s="82">
        <v>4.5622256584903202E-4</v>
      </c>
      <c r="Q47" s="82">
        <v>6.3146863535906998E-4</v>
      </c>
      <c r="R47" s="82">
        <v>4.8235620153651602E-4</v>
      </c>
      <c r="S47" s="82">
        <v>3.7197166024665397E-4</v>
      </c>
      <c r="T47" s="82">
        <v>6.7467952826579501E-4</v>
      </c>
      <c r="U47" s="82">
        <v>9.6967786542033105E-4</v>
      </c>
      <c r="V47" s="82">
        <v>4.77392705717334E-4</v>
      </c>
      <c r="W47" s="82">
        <v>5.0646874546149499E-4</v>
      </c>
      <c r="X47" s="82">
        <v>1.5154676545220799E-3</v>
      </c>
      <c r="Y47" s="82">
        <v>1.21661843186054E-3</v>
      </c>
      <c r="Z47" s="82">
        <v>6.3216409098648901E-4</v>
      </c>
      <c r="AA47" s="82">
        <v>5.6983655114438002E-4</v>
      </c>
      <c r="AB47" s="82">
        <v>1.1026834644067001E-3</v>
      </c>
      <c r="AC47" s="82">
        <v>1.2869984240915901E-3</v>
      </c>
      <c r="AD47" s="82">
        <v>8.1887728276560702E-4</v>
      </c>
      <c r="AE47" s="82">
        <v>3.94063898426013E-4</v>
      </c>
      <c r="AF47" s="82">
        <v>6.1914860494191603E-4</v>
      </c>
      <c r="AG47" s="82">
        <v>2.1565373078058802E-3</v>
      </c>
      <c r="AH47" s="82">
        <v>1.1103586399404601E-3</v>
      </c>
      <c r="AI47" s="82">
        <v>6.9344881204038496E-4</v>
      </c>
      <c r="AJ47" s="82">
        <v>4.8116908522520801E-4</v>
      </c>
      <c r="AK47" s="82">
        <v>9.3329140379632097E-4</v>
      </c>
      <c r="AL47" s="82">
        <v>4.9431432783301305E-4</v>
      </c>
      <c r="AM47" s="82">
        <v>6.5291061566419295E-4</v>
      </c>
      <c r="AN47" s="82">
        <v>7.6767644588862801E-4</v>
      </c>
      <c r="AO47" s="82">
        <v>1.16097776062482E-3</v>
      </c>
      <c r="AP47" s="82">
        <v>6.6252537856677002E-4</v>
      </c>
      <c r="AQ47" s="82">
        <v>3.7530848613392801E-4</v>
      </c>
      <c r="AR47" s="82">
        <v>1.36928689388089E-3</v>
      </c>
      <c r="AS47" s="82">
        <v>0.36346308647583397</v>
      </c>
      <c r="AT47" s="82">
        <v>7.0448628305047004E-4</v>
      </c>
      <c r="AU47" s="83">
        <v>3.2874647687709201E-3</v>
      </c>
      <c r="AV47" s="79">
        <f t="shared" si="0"/>
        <v>0.39952421060954674</v>
      </c>
    </row>
    <row r="48" spans="2:48" x14ac:dyDescent="0.15">
      <c r="B48" s="84" t="s">
        <v>260</v>
      </c>
      <c r="C48" s="85" t="s">
        <v>89</v>
      </c>
      <c r="D48" s="81">
        <v>9.4754289028171606E-3</v>
      </c>
      <c r="E48" s="82">
        <v>7.0056770140401198E-3</v>
      </c>
      <c r="F48" s="82">
        <v>1.8493972947134101E-2</v>
      </c>
      <c r="G48" s="82">
        <v>9.5530010729904299E-3</v>
      </c>
      <c r="H48" s="82">
        <v>8.8830558874548604E-3</v>
      </c>
      <c r="I48" s="82">
        <v>5.4410161057349499E-2</v>
      </c>
      <c r="J48" s="82">
        <v>9.2939596431862101E-3</v>
      </c>
      <c r="K48" s="82">
        <v>3.3647265006451401E-3</v>
      </c>
      <c r="L48" s="82">
        <v>1.42478556196167E-2</v>
      </c>
      <c r="M48" s="82">
        <v>9.0477493087375606E-3</v>
      </c>
      <c r="N48" s="82">
        <v>9.6848995192857501E-3</v>
      </c>
      <c r="O48" s="82">
        <v>7.3190563437157399E-3</v>
      </c>
      <c r="P48" s="82">
        <v>5.7934160551145197E-3</v>
      </c>
      <c r="Q48" s="82">
        <v>6.9715051147312499E-3</v>
      </c>
      <c r="R48" s="82">
        <v>9.7043603283232093E-3</v>
      </c>
      <c r="S48" s="82">
        <v>8.6969783966123308E-3</v>
      </c>
      <c r="T48" s="82">
        <v>1.20591834629041E-2</v>
      </c>
      <c r="U48" s="82">
        <v>1.48704145734642E-2</v>
      </c>
      <c r="V48" s="82">
        <v>6.2487110900114303E-3</v>
      </c>
      <c r="W48" s="82">
        <v>1.0439715203855201E-2</v>
      </c>
      <c r="X48" s="82">
        <v>7.3664272068777702E-3</v>
      </c>
      <c r="Y48" s="82">
        <v>1.08658663851572E-2</v>
      </c>
      <c r="Z48" s="82">
        <v>4.5822216328545398E-2</v>
      </c>
      <c r="AA48" s="82">
        <v>8.6967332769009899E-3</v>
      </c>
      <c r="AB48" s="82">
        <v>6.7059035880113601E-3</v>
      </c>
      <c r="AC48" s="82">
        <v>1.1070723295281601E-2</v>
      </c>
      <c r="AD48" s="82">
        <v>1.04315540924149E-2</v>
      </c>
      <c r="AE48" s="82">
        <v>2.2180220609837702E-2</v>
      </c>
      <c r="AF48" s="82">
        <v>9.6972874735438905E-3</v>
      </c>
      <c r="AG48" s="82">
        <v>8.7736952761422293E-2</v>
      </c>
      <c r="AH48" s="82">
        <v>2.16065535858889E-2</v>
      </c>
      <c r="AI48" s="82">
        <v>1.6002320405332698E-2</v>
      </c>
      <c r="AJ48" s="82">
        <v>7.0067298236814596E-3</v>
      </c>
      <c r="AK48" s="82">
        <v>9.2866547158669804E-3</v>
      </c>
      <c r="AL48" s="82">
        <v>7.8252196718471192E-3</v>
      </c>
      <c r="AM48" s="82">
        <v>8.2667493696622595E-3</v>
      </c>
      <c r="AN48" s="82">
        <v>5.2699931879514996E-3</v>
      </c>
      <c r="AO48" s="82">
        <v>9.42175330128487E-3</v>
      </c>
      <c r="AP48" s="82">
        <v>6.82660789024648E-3</v>
      </c>
      <c r="AQ48" s="82">
        <v>1.03980472767426E-2</v>
      </c>
      <c r="AR48" s="82">
        <v>1.05191941478805E-2</v>
      </c>
      <c r="AS48" s="82">
        <v>1.2026274494672201E-2</v>
      </c>
      <c r="AT48" s="82">
        <v>0.56924201963857002</v>
      </c>
      <c r="AU48" s="83">
        <v>3.6466356333317997E-2</v>
      </c>
      <c r="AV48" s="79">
        <f t="shared" si="0"/>
        <v>1.1863021869029284</v>
      </c>
    </row>
    <row r="49" spans="2:49" x14ac:dyDescent="0.15">
      <c r="B49" s="80" t="s">
        <v>262</v>
      </c>
      <c r="C49" s="65" t="s">
        <v>91</v>
      </c>
      <c r="D49" s="92">
        <v>2.6199431989779198E-2</v>
      </c>
      <c r="E49" s="93">
        <v>1.6793064602551599E-2</v>
      </c>
      <c r="F49" s="93">
        <v>2.7316999769633601E-2</v>
      </c>
      <c r="G49" s="93">
        <v>4.1260031785399998E-2</v>
      </c>
      <c r="H49" s="93">
        <v>2.33289102268684E-2</v>
      </c>
      <c r="I49" s="93">
        <v>1.5788785170582201E-2</v>
      </c>
      <c r="J49" s="93">
        <v>1.8170684437787198E-2</v>
      </c>
      <c r="K49" s="93">
        <v>1.23713010950304E-2</v>
      </c>
      <c r="L49" s="93">
        <v>5.6237025017581002E-2</v>
      </c>
      <c r="M49" s="93">
        <v>2.09040263129711E-2</v>
      </c>
      <c r="N49" s="93">
        <v>1.41400128468737E-2</v>
      </c>
      <c r="O49" s="93">
        <v>1.39667719012249E-2</v>
      </c>
      <c r="P49" s="93">
        <v>2.5060010650667101E-2</v>
      </c>
      <c r="Q49" s="93">
        <v>2.4609617130448801E-2</v>
      </c>
      <c r="R49" s="93">
        <v>1.18820044500411E-2</v>
      </c>
      <c r="S49" s="93">
        <v>1.6248445071730799E-2</v>
      </c>
      <c r="T49" s="93">
        <v>2.0420648050153499E-2</v>
      </c>
      <c r="U49" s="93">
        <v>4.1534411221878897E-2</v>
      </c>
      <c r="V49" s="93">
        <v>2.73634297618367E-2</v>
      </c>
      <c r="W49" s="93">
        <v>2.4901731630942898E-2</v>
      </c>
      <c r="X49" s="93">
        <v>4.9491913271537499E-2</v>
      </c>
      <c r="Y49" s="93">
        <v>6.4190726863637998E-2</v>
      </c>
      <c r="Z49" s="93">
        <v>5.6501240689899299E-2</v>
      </c>
      <c r="AA49" s="93">
        <v>2.3636001738682799E-2</v>
      </c>
      <c r="AB49" s="93">
        <v>2.5500037558665801E-2</v>
      </c>
      <c r="AC49" s="93">
        <v>3.6355903074896001E-2</v>
      </c>
      <c r="AD49" s="93">
        <v>5.1313336617445998E-2</v>
      </c>
      <c r="AE49" s="93">
        <v>2.21181010141351E-2</v>
      </c>
      <c r="AF49" s="93">
        <v>3.08978395780935E-2</v>
      </c>
      <c r="AG49" s="93">
        <v>3.2019342764865198E-2</v>
      </c>
      <c r="AH49" s="93">
        <v>3.4744453425028403E-2</v>
      </c>
      <c r="AI49" s="93">
        <v>2.1131247981098E-2</v>
      </c>
      <c r="AJ49" s="93">
        <v>1.10790594289419E-2</v>
      </c>
      <c r="AK49" s="93">
        <v>2.2741808114144599E-2</v>
      </c>
      <c r="AL49" s="93">
        <v>3.3046229578619399E-2</v>
      </c>
      <c r="AM49" s="93">
        <v>3.64325746239752E-2</v>
      </c>
      <c r="AN49" s="93">
        <v>3.5037890627645098E-2</v>
      </c>
      <c r="AO49" s="93">
        <v>4.5901297320171397E-2</v>
      </c>
      <c r="AP49" s="93">
        <v>3.12088033731121E-2</v>
      </c>
      <c r="AQ49" s="93">
        <v>1.06721804217676E-2</v>
      </c>
      <c r="AR49" s="93">
        <v>4.7194384851557601E-2</v>
      </c>
      <c r="AS49" s="93">
        <v>4.6396520799151603E-2</v>
      </c>
      <c r="AT49" s="93">
        <v>1.49778421658324E-2</v>
      </c>
      <c r="AU49" s="94">
        <v>0.37273885225438602</v>
      </c>
      <c r="AV49" s="79">
        <f t="shared" si="0"/>
        <v>1.6338249312612738</v>
      </c>
    </row>
    <row r="50" spans="2:49" x14ac:dyDescent="0.15">
      <c r="C50" s="66" t="s">
        <v>286</v>
      </c>
      <c r="D50" s="79">
        <f>SUM(D6:D49)</f>
        <v>0.49903375185860321</v>
      </c>
      <c r="E50" s="79">
        <f t="shared" ref="E50:AU50" si="1">SUM(E6:E49)</f>
        <v>0.42691921911650904</v>
      </c>
      <c r="F50" s="79">
        <f t="shared" si="1"/>
        <v>0.37543182605422315</v>
      </c>
      <c r="G50" s="79">
        <f t="shared" si="1"/>
        <v>0.56401229663235641</v>
      </c>
      <c r="H50" s="79">
        <f t="shared" si="1"/>
        <v>0.50042021436878092</v>
      </c>
      <c r="I50" s="79">
        <f t="shared" si="1"/>
        <v>0.43827316586892456</v>
      </c>
      <c r="J50" s="79">
        <f t="shared" si="1"/>
        <v>0.48340286704854318</v>
      </c>
      <c r="K50" s="79">
        <f t="shared" si="1"/>
        <v>0.34981862275361969</v>
      </c>
      <c r="L50" s="79">
        <f t="shared" si="1"/>
        <v>0.70423527051658419</v>
      </c>
      <c r="M50" s="79">
        <f t="shared" si="1"/>
        <v>0.42356165250632072</v>
      </c>
      <c r="N50" s="79">
        <f t="shared" si="1"/>
        <v>0.40435502694998959</v>
      </c>
      <c r="O50" s="79">
        <f t="shared" si="1"/>
        <v>0.34070096338518702</v>
      </c>
      <c r="P50" s="79">
        <f t="shared" si="1"/>
        <v>0.49965362944304359</v>
      </c>
      <c r="Q50" s="79">
        <f t="shared" si="1"/>
        <v>0.41487230920632029</v>
      </c>
      <c r="R50" s="79">
        <f t="shared" si="1"/>
        <v>0.38707300149025303</v>
      </c>
      <c r="S50" s="79">
        <f t="shared" si="1"/>
        <v>0.41370032209530144</v>
      </c>
      <c r="T50" s="79">
        <f t="shared" si="1"/>
        <v>0.49416715487418533</v>
      </c>
      <c r="U50" s="79">
        <f t="shared" si="1"/>
        <v>0.65913030949512641</v>
      </c>
      <c r="V50" s="79">
        <f t="shared" si="1"/>
        <v>0.47902434060371823</v>
      </c>
      <c r="W50" s="79">
        <f t="shared" si="1"/>
        <v>0.42891143668977444</v>
      </c>
      <c r="X50" s="79">
        <f t="shared" si="1"/>
        <v>0.56027698207144516</v>
      </c>
      <c r="Y50" s="79">
        <f t="shared" si="1"/>
        <v>0.64533014078135664</v>
      </c>
      <c r="Z50" s="79">
        <f t="shared" si="1"/>
        <v>0.4273619682326375</v>
      </c>
      <c r="AA50" s="79">
        <f t="shared" si="1"/>
        <v>0.50026775564892989</v>
      </c>
      <c r="AB50" s="79">
        <f t="shared" si="1"/>
        <v>0.46223683733864729</v>
      </c>
      <c r="AC50" s="79">
        <f t="shared" si="1"/>
        <v>0.4254102787019427</v>
      </c>
      <c r="AD50" s="79">
        <f t="shared" si="1"/>
        <v>0.57258544687784985</v>
      </c>
      <c r="AE50" s="79">
        <f t="shared" si="1"/>
        <v>0.3165511627914272</v>
      </c>
      <c r="AF50" s="79">
        <f t="shared" si="1"/>
        <v>0.52487658516498148</v>
      </c>
      <c r="AG50" s="79">
        <f t="shared" si="1"/>
        <v>0.57336939464527248</v>
      </c>
      <c r="AH50" s="79">
        <f t="shared" si="1"/>
        <v>0.53334271733088978</v>
      </c>
      <c r="AI50" s="79">
        <f t="shared" si="1"/>
        <v>0.34903794976868263</v>
      </c>
      <c r="AJ50" s="79">
        <f t="shared" si="1"/>
        <v>0.32475375693995556</v>
      </c>
      <c r="AK50" s="79">
        <f t="shared" si="1"/>
        <v>0.52323963785809713</v>
      </c>
      <c r="AL50" s="79">
        <f t="shared" si="1"/>
        <v>0.57639019362380417</v>
      </c>
      <c r="AM50" s="79">
        <f t="shared" si="1"/>
        <v>0.53689079664247796</v>
      </c>
      <c r="AN50" s="79">
        <f t="shared" si="1"/>
        <v>0.55351844909915071</v>
      </c>
      <c r="AO50" s="79">
        <f t="shared" si="1"/>
        <v>0.51355093263963947</v>
      </c>
      <c r="AP50" s="79">
        <f t="shared" si="1"/>
        <v>0.45353960861649928</v>
      </c>
      <c r="AQ50" s="79">
        <f t="shared" si="1"/>
        <v>0.35888414432911764</v>
      </c>
      <c r="AR50" s="79">
        <f t="shared" si="1"/>
        <v>0.53013720402110576</v>
      </c>
      <c r="AS50" s="79">
        <f t="shared" si="1"/>
        <v>0.49329491068309117</v>
      </c>
      <c r="AT50" s="79">
        <f t="shared" si="1"/>
        <v>0.62819771186552398</v>
      </c>
      <c r="AU50" s="79">
        <f t="shared" si="1"/>
        <v>0.58492587432902765</v>
      </c>
      <c r="AV50" s="79">
        <f t="shared" si="0"/>
        <v>21.254667820958915</v>
      </c>
    </row>
    <row r="51" spans="2:49" x14ac:dyDescent="0.15">
      <c r="C51" s="66"/>
    </row>
    <row r="52" spans="2:49" ht="16" x14ac:dyDescent="0.2">
      <c r="C52" s="117" t="s">
        <v>290</v>
      </c>
    </row>
    <row r="53" spans="2:49" ht="26" x14ac:dyDescent="0.15">
      <c r="D53" s="67" t="s">
        <v>3</v>
      </c>
      <c r="E53" s="68" t="s">
        <v>5</v>
      </c>
      <c r="F53" s="68" t="s">
        <v>8</v>
      </c>
      <c r="G53" s="68" t="s">
        <v>10</v>
      </c>
      <c r="H53" s="67" t="s">
        <v>12</v>
      </c>
      <c r="I53" s="69" t="s">
        <v>14</v>
      </c>
      <c r="J53" s="70" t="s">
        <v>16</v>
      </c>
      <c r="K53" s="71" t="s">
        <v>18</v>
      </c>
      <c r="L53" s="68" t="s">
        <v>20</v>
      </c>
      <c r="M53" s="68" t="s">
        <v>22</v>
      </c>
      <c r="N53" s="68" t="s">
        <v>24</v>
      </c>
      <c r="O53" s="68" t="s">
        <v>26</v>
      </c>
      <c r="P53" s="68" t="s">
        <v>28</v>
      </c>
      <c r="Q53" s="68" t="s">
        <v>30</v>
      </c>
      <c r="R53" s="68" t="s">
        <v>32</v>
      </c>
      <c r="S53" s="68" t="s">
        <v>34</v>
      </c>
      <c r="T53" s="70" t="s">
        <v>36</v>
      </c>
      <c r="U53" s="68" t="s">
        <v>38</v>
      </c>
      <c r="V53" s="68" t="s">
        <v>40</v>
      </c>
      <c r="W53" s="68" t="s">
        <v>42</v>
      </c>
      <c r="X53" s="67" t="s">
        <v>44</v>
      </c>
      <c r="Y53" s="67" t="s">
        <v>46</v>
      </c>
      <c r="Z53" s="68" t="s">
        <v>48</v>
      </c>
      <c r="AA53" s="68" t="s">
        <v>50</v>
      </c>
      <c r="AB53" s="72" t="s">
        <v>52</v>
      </c>
      <c r="AC53" s="72" t="s">
        <v>54</v>
      </c>
      <c r="AD53" s="68" t="s">
        <v>56</v>
      </c>
      <c r="AE53" s="68" t="s">
        <v>58</v>
      </c>
      <c r="AF53" s="68" t="s">
        <v>60</v>
      </c>
      <c r="AG53" s="69" t="s">
        <v>62</v>
      </c>
      <c r="AH53" s="68" t="s">
        <v>64</v>
      </c>
      <c r="AI53" s="68" t="s">
        <v>66</v>
      </c>
      <c r="AJ53" s="70" t="s">
        <v>68</v>
      </c>
      <c r="AK53" s="68" t="s">
        <v>70</v>
      </c>
      <c r="AL53" s="68" t="s">
        <v>72</v>
      </c>
      <c r="AM53" s="68" t="s">
        <v>74</v>
      </c>
      <c r="AN53" s="67" t="s">
        <v>76</v>
      </c>
      <c r="AO53" s="68" t="s">
        <v>78</v>
      </c>
      <c r="AP53" s="68" t="s">
        <v>80</v>
      </c>
      <c r="AQ53" s="68" t="s">
        <v>82</v>
      </c>
      <c r="AR53" s="67" t="s">
        <v>84</v>
      </c>
      <c r="AS53" s="72" t="s">
        <v>86</v>
      </c>
      <c r="AT53" s="69" t="s">
        <v>88</v>
      </c>
      <c r="AU53" s="68" t="s">
        <v>262</v>
      </c>
      <c r="AV53" s="95" t="s">
        <v>295</v>
      </c>
      <c r="AW53" s="95" t="s">
        <v>297</v>
      </c>
    </row>
    <row r="54" spans="2:49" x14ac:dyDescent="0.15">
      <c r="B54" s="74" t="s">
        <v>261</v>
      </c>
      <c r="C54" s="75" t="s">
        <v>4</v>
      </c>
      <c r="D54" s="76">
        <v>1.7150645968210601</v>
      </c>
      <c r="E54" s="77">
        <v>1.6239889235809199E-3</v>
      </c>
      <c r="F54" s="77">
        <v>2.1765387255825398E-3</v>
      </c>
      <c r="G54" s="77">
        <v>5.18650089668271E-3</v>
      </c>
      <c r="H54" s="77">
        <v>3.0374049752498501E-3</v>
      </c>
      <c r="I54" s="77">
        <v>3.0400547153073402E-3</v>
      </c>
      <c r="J54" s="77">
        <v>3.1532034393703702E-3</v>
      </c>
      <c r="K54" s="77">
        <v>3.8204635663113902E-3</v>
      </c>
      <c r="L54" s="77">
        <v>5.5746942336919701E-3</v>
      </c>
      <c r="M54" s="77">
        <v>2.3547113749895201E-3</v>
      </c>
      <c r="N54" s="77">
        <v>1.6582292675965599E-3</v>
      </c>
      <c r="O54" s="77">
        <v>1.42029584140208E-3</v>
      </c>
      <c r="P54" s="77">
        <v>2.2849577200209398E-3</v>
      </c>
      <c r="Q54" s="77">
        <v>2.1899251023180699E-3</v>
      </c>
      <c r="R54" s="77">
        <v>1.5077671102895201E-3</v>
      </c>
      <c r="S54" s="77">
        <v>1.7319848804093799E-3</v>
      </c>
      <c r="T54" s="77">
        <v>3.3720897601132102E-3</v>
      </c>
      <c r="U54" s="77">
        <v>4.1776045129033801E-3</v>
      </c>
      <c r="V54" s="77">
        <v>2.2022153427670101E-3</v>
      </c>
      <c r="W54" s="77">
        <v>1.9000618683263401E-3</v>
      </c>
      <c r="X54" s="77">
        <v>1.8652837988103899E-2</v>
      </c>
      <c r="Y54" s="77">
        <v>1.32736083225885E-2</v>
      </c>
      <c r="Z54" s="77">
        <v>3.1954686622807302E-3</v>
      </c>
      <c r="AA54" s="77">
        <v>2.5025605154276498E-3</v>
      </c>
      <c r="AB54" s="77">
        <v>1.0427045332285299E-2</v>
      </c>
      <c r="AC54" s="77">
        <v>9.9409310760223309E-3</v>
      </c>
      <c r="AD54" s="77">
        <v>3.63041511465982E-3</v>
      </c>
      <c r="AE54" s="77">
        <v>1.6549851394395299E-3</v>
      </c>
      <c r="AF54" s="77">
        <v>2.8600128885461198E-3</v>
      </c>
      <c r="AG54" s="77">
        <v>4.16646421838419E-3</v>
      </c>
      <c r="AH54" s="77">
        <v>3.7833086207680099E-3</v>
      </c>
      <c r="AI54" s="77">
        <v>2.1405020393792801E-3</v>
      </c>
      <c r="AJ54" s="77">
        <v>1.25636229915126E-3</v>
      </c>
      <c r="AK54" s="77">
        <v>3.3109299377259301E-3</v>
      </c>
      <c r="AL54" s="77">
        <v>2.69278491282013E-3</v>
      </c>
      <c r="AM54" s="77">
        <v>2.8991581289866202E-3</v>
      </c>
      <c r="AN54" s="77">
        <v>3.41259986697778E-3</v>
      </c>
      <c r="AO54" s="77">
        <v>3.5635612911906001E-3</v>
      </c>
      <c r="AP54" s="77">
        <v>2.7780143632716199E-3</v>
      </c>
      <c r="AQ54" s="77">
        <v>1.4268720457185199E-3</v>
      </c>
      <c r="AR54" s="77">
        <v>4.6203275556452403E-3</v>
      </c>
      <c r="AS54" s="77">
        <v>1.37366324772937E-2</v>
      </c>
      <c r="AT54" s="77">
        <v>3.2244182124486001E-3</v>
      </c>
      <c r="AU54" s="78">
        <v>1.20870456973285E-2</v>
      </c>
      <c r="AV54" s="96">
        <f>SUM(D54:AU54)</f>
        <v>1.8987141357844173</v>
      </c>
      <c r="AW54" s="96">
        <v>0.18364953896335701</v>
      </c>
    </row>
    <row r="55" spans="2:49" x14ac:dyDescent="0.15">
      <c r="B55" s="80" t="s">
        <v>7</v>
      </c>
      <c r="C55" s="65" t="s">
        <v>6</v>
      </c>
      <c r="D55" s="81">
        <v>1.2471963502922001E-3</v>
      </c>
      <c r="E55" s="82">
        <v>1.3998551198688201</v>
      </c>
      <c r="F55" s="82">
        <v>3.27984769406849E-3</v>
      </c>
      <c r="G55" s="82">
        <v>1.57589279726012E-2</v>
      </c>
      <c r="H55" s="82">
        <v>1.1482370738667099E-3</v>
      </c>
      <c r="I55" s="82">
        <v>1.2796753941345901E-3</v>
      </c>
      <c r="J55" s="82">
        <v>7.9707938277339095E-3</v>
      </c>
      <c r="K55" s="82">
        <v>5.20802616845685E-4</v>
      </c>
      <c r="L55" s="82">
        <v>1.18681464305687E-2</v>
      </c>
      <c r="M55" s="82">
        <v>1.43120020050931E-2</v>
      </c>
      <c r="N55" s="82">
        <v>7.6598627184267503E-3</v>
      </c>
      <c r="O55" s="82">
        <v>2.16545949102771E-3</v>
      </c>
      <c r="P55" s="82">
        <v>2.7352159467027501E-3</v>
      </c>
      <c r="Q55" s="82">
        <v>4.59203563245011E-3</v>
      </c>
      <c r="R55" s="82">
        <v>2.6667894077854202E-3</v>
      </c>
      <c r="S55" s="82">
        <v>2.6753292810252302E-3</v>
      </c>
      <c r="T55" s="82">
        <v>2.9172503781010298E-3</v>
      </c>
      <c r="U55" s="82">
        <v>8.9063248760737103E-3</v>
      </c>
      <c r="V55" s="82">
        <v>2.5567732723316802E-2</v>
      </c>
      <c r="W55" s="82">
        <v>2.0522247697450299E-2</v>
      </c>
      <c r="X55" s="82">
        <v>1.38285206939906E-3</v>
      </c>
      <c r="Y55" s="82">
        <v>2.1833252353263299E-3</v>
      </c>
      <c r="Z55" s="82">
        <v>2.3346459233611599E-3</v>
      </c>
      <c r="AA55" s="82">
        <v>6.84253248408212E-3</v>
      </c>
      <c r="AB55" s="82">
        <v>8.1353309939976096E-4</v>
      </c>
      <c r="AC55" s="82">
        <v>1.2129220712351499E-3</v>
      </c>
      <c r="AD55" s="82">
        <v>7.1634594087724998E-3</v>
      </c>
      <c r="AE55" s="82">
        <v>4.1842716764663801E-3</v>
      </c>
      <c r="AF55" s="82">
        <v>8.4677902157249598E-3</v>
      </c>
      <c r="AG55" s="82">
        <v>2.1498615799560301E-3</v>
      </c>
      <c r="AH55" s="82">
        <v>1.1433932638361601E-2</v>
      </c>
      <c r="AI55" s="82">
        <v>2.6208717543572098E-3</v>
      </c>
      <c r="AJ55" s="82">
        <v>1.8359137247295799E-3</v>
      </c>
      <c r="AK55" s="82">
        <v>9.6040845319084103E-3</v>
      </c>
      <c r="AL55" s="82">
        <v>3.9662216479609E-3</v>
      </c>
      <c r="AM55" s="82">
        <v>1.49178715422191E-2</v>
      </c>
      <c r="AN55" s="82">
        <v>3.8491896829815101E-3</v>
      </c>
      <c r="AO55" s="82">
        <v>2.0079756206061599E-2</v>
      </c>
      <c r="AP55" s="82">
        <v>2.8754077839132801E-2</v>
      </c>
      <c r="AQ55" s="82">
        <v>3.11071344491553E-3</v>
      </c>
      <c r="AR55" s="82">
        <v>4.6584048750918598E-3</v>
      </c>
      <c r="AS55" s="82">
        <v>1.58988467812118E-3</v>
      </c>
      <c r="AT55" s="82">
        <v>1.35161881273299E-3</v>
      </c>
      <c r="AU55" s="83">
        <v>4.32408465016333E-3</v>
      </c>
      <c r="AV55" s="96">
        <f t="shared" ref="AV55:AV98" si="2">SUM(D55:AU55)</f>
        <v>1.6864808171788455</v>
      </c>
      <c r="AW55" s="96">
        <v>0.28662569731002502</v>
      </c>
    </row>
    <row r="56" spans="2:49" x14ac:dyDescent="0.15">
      <c r="B56" s="80" t="s">
        <v>7</v>
      </c>
      <c r="C56" s="65" t="s">
        <v>9</v>
      </c>
      <c r="D56" s="81">
        <v>2.1462761317649101E-3</v>
      </c>
      <c r="E56" s="82">
        <v>5.6331384449166601E-3</v>
      </c>
      <c r="F56" s="82">
        <v>1.26430917825417</v>
      </c>
      <c r="G56" s="82">
        <v>1.1089816157769401E-2</v>
      </c>
      <c r="H56" s="82">
        <v>1.89363523295943E-3</v>
      </c>
      <c r="I56" s="82">
        <v>1.83788796999346E-3</v>
      </c>
      <c r="J56" s="82">
        <v>6.8360599359057802E-3</v>
      </c>
      <c r="K56" s="82">
        <v>7.2927103455020805E-4</v>
      </c>
      <c r="L56" s="82">
        <v>1.7772585408930501E-2</v>
      </c>
      <c r="M56" s="82">
        <v>9.0748637853293301E-3</v>
      </c>
      <c r="N56" s="82">
        <v>7.17157696756678E-3</v>
      </c>
      <c r="O56" s="82">
        <v>4.0716845364364498E-3</v>
      </c>
      <c r="P56" s="82">
        <v>5.80876024485877E-3</v>
      </c>
      <c r="Q56" s="82">
        <v>6.0344948094578502E-3</v>
      </c>
      <c r="R56" s="82">
        <v>5.1276648927017403E-3</v>
      </c>
      <c r="S56" s="82">
        <v>9.5132645342336005E-3</v>
      </c>
      <c r="T56" s="82">
        <v>8.2142766829637406E-3</v>
      </c>
      <c r="U56" s="82">
        <v>1.4890961755536501E-2</v>
      </c>
      <c r="V56" s="82">
        <v>7.0402846789517403E-3</v>
      </c>
      <c r="W56" s="82">
        <v>7.9246608003698607E-3</v>
      </c>
      <c r="X56" s="82">
        <v>2.2935290178670098E-3</v>
      </c>
      <c r="Y56" s="82">
        <v>4.0740017638337999E-3</v>
      </c>
      <c r="Z56" s="82">
        <v>6.0910810808781999E-3</v>
      </c>
      <c r="AA56" s="82">
        <v>7.2007821279068598E-3</v>
      </c>
      <c r="AB56" s="82">
        <v>1.2019375044199101E-3</v>
      </c>
      <c r="AC56" s="82">
        <v>1.6447862981666399E-3</v>
      </c>
      <c r="AD56" s="82">
        <v>1.20677127579728E-2</v>
      </c>
      <c r="AE56" s="82">
        <v>3.3302948873223798E-2</v>
      </c>
      <c r="AF56" s="82">
        <v>9.0841275495670004E-3</v>
      </c>
      <c r="AG56" s="82">
        <v>3.16610307265758E-3</v>
      </c>
      <c r="AH56" s="82">
        <v>1.1531132451662001E-2</v>
      </c>
      <c r="AI56" s="82">
        <v>1.3183350178898001E-2</v>
      </c>
      <c r="AJ56" s="82">
        <v>3.6254792932472299E-3</v>
      </c>
      <c r="AK56" s="82">
        <v>1.0485435342176301E-2</v>
      </c>
      <c r="AL56" s="82">
        <v>9.72372297903599E-3</v>
      </c>
      <c r="AM56" s="82">
        <v>8.6075159729793599E-3</v>
      </c>
      <c r="AN56" s="82">
        <v>4.9276062291940597E-3</v>
      </c>
      <c r="AO56" s="82">
        <v>8.9097719758599401E-3</v>
      </c>
      <c r="AP56" s="82">
        <v>6.9680012051063197E-3</v>
      </c>
      <c r="AQ56" s="82">
        <v>6.6855368338072903E-3</v>
      </c>
      <c r="AR56" s="82">
        <v>7.0353767827880404E-3</v>
      </c>
      <c r="AS56" s="82">
        <v>2.3289526407480202E-3</v>
      </c>
      <c r="AT56" s="82">
        <v>2.5613653546918001E-3</v>
      </c>
      <c r="AU56" s="83">
        <v>6.9473558151756402E-3</v>
      </c>
      <c r="AV56" s="96">
        <f t="shared" si="2"/>
        <v>1.5807679553612299</v>
      </c>
      <c r="AW56" s="96">
        <v>0.31645877710706</v>
      </c>
    </row>
    <row r="57" spans="2:49" x14ac:dyDescent="0.15">
      <c r="B57" s="80" t="s">
        <v>7</v>
      </c>
      <c r="C57" s="65" t="s">
        <v>11</v>
      </c>
      <c r="D57" s="81">
        <v>1.54337899338458E-4</v>
      </c>
      <c r="E57" s="82">
        <v>1.3199201731788799E-3</v>
      </c>
      <c r="F57" s="82">
        <v>8.3459743042657401E-4</v>
      </c>
      <c r="G57" s="82">
        <v>1.4588032923535199</v>
      </c>
      <c r="H57" s="82">
        <v>1.25749169401832E-4</v>
      </c>
      <c r="I57" s="82">
        <v>1.3895784690144699E-4</v>
      </c>
      <c r="J57" s="82">
        <v>3.6288134442502801E-4</v>
      </c>
      <c r="K57" s="82">
        <v>6.4198458048476506E-5</v>
      </c>
      <c r="L57" s="82">
        <v>5.0515243256571904E-3</v>
      </c>
      <c r="M57" s="82">
        <v>1.25095482773533E-3</v>
      </c>
      <c r="N57" s="82">
        <v>5.21399154917519E-4</v>
      </c>
      <c r="O57" s="82">
        <v>3.2453662614142099E-4</v>
      </c>
      <c r="P57" s="82">
        <v>4.7404654522700698E-4</v>
      </c>
      <c r="Q57" s="82">
        <v>6.6396949711385901E-4</v>
      </c>
      <c r="R57" s="82">
        <v>3.41448758716406E-4</v>
      </c>
      <c r="S57" s="82">
        <v>3.8533064877994402E-4</v>
      </c>
      <c r="T57" s="82">
        <v>4.1210370824859501E-4</v>
      </c>
      <c r="U57" s="82">
        <v>9.6429045366602795E-3</v>
      </c>
      <c r="V57" s="82">
        <v>1.5874938388393701E-3</v>
      </c>
      <c r="W57" s="82">
        <v>1.44768790712735E-3</v>
      </c>
      <c r="X57" s="82">
        <v>2.67582936554393E-4</v>
      </c>
      <c r="Y57" s="82">
        <v>3.2235875982220301E-4</v>
      </c>
      <c r="Z57" s="82">
        <v>3.3517904540830099E-4</v>
      </c>
      <c r="AA57" s="82">
        <v>1.12519114358039E-3</v>
      </c>
      <c r="AB57" s="82">
        <v>1.1136088444693999E-4</v>
      </c>
      <c r="AC57" s="82">
        <v>1.8812899246711701E-4</v>
      </c>
      <c r="AD57" s="82">
        <v>1.4325913708027099E-3</v>
      </c>
      <c r="AE57" s="82">
        <v>3.7097429066796001E-4</v>
      </c>
      <c r="AF57" s="82">
        <v>1.22182828874535E-3</v>
      </c>
      <c r="AG57" s="82">
        <v>2.3644173223674199E-4</v>
      </c>
      <c r="AH57" s="82">
        <v>2.0119687298983E-3</v>
      </c>
      <c r="AI57" s="82">
        <v>3.4294221194326101E-4</v>
      </c>
      <c r="AJ57" s="82">
        <v>1.9089440342682899E-4</v>
      </c>
      <c r="AK57" s="82">
        <v>1.1262938871178E-3</v>
      </c>
      <c r="AL57" s="82">
        <v>7.5189042749364797E-4</v>
      </c>
      <c r="AM57" s="82">
        <v>6.7465438539527902E-3</v>
      </c>
      <c r="AN57" s="82">
        <v>5.9381217032322101E-4</v>
      </c>
      <c r="AO57" s="82">
        <v>1.4291149782898699E-3</v>
      </c>
      <c r="AP57" s="82">
        <v>1.8258052418614701E-3</v>
      </c>
      <c r="AQ57" s="82">
        <v>3.1904086762247097E-4</v>
      </c>
      <c r="AR57" s="82">
        <v>2.1897867084374099E-3</v>
      </c>
      <c r="AS57" s="82">
        <v>1.9166456375871999E-4</v>
      </c>
      <c r="AT57" s="82">
        <v>1.6112236762552099E-4</v>
      </c>
      <c r="AU57" s="83">
        <v>8.6601553637456795E-4</v>
      </c>
      <c r="AV57" s="96">
        <f t="shared" si="2"/>
        <v>1.5082658684432626</v>
      </c>
      <c r="AW57" s="96">
        <v>4.9462576089742701E-2</v>
      </c>
    </row>
    <row r="58" spans="2:49" x14ac:dyDescent="0.15">
      <c r="B58" s="74" t="s">
        <v>261</v>
      </c>
      <c r="C58" s="75" t="s">
        <v>13</v>
      </c>
      <c r="D58" s="81">
        <v>2.7872159715568801E-3</v>
      </c>
      <c r="E58" s="82">
        <v>2.3900179040961199E-3</v>
      </c>
      <c r="F58" s="82">
        <v>6.4065209804247099E-3</v>
      </c>
      <c r="G58" s="82">
        <v>6.1253277948455E-3</v>
      </c>
      <c r="H58" s="82">
        <v>1.76745663355793</v>
      </c>
      <c r="I58" s="82">
        <v>3.0570598398285799E-3</v>
      </c>
      <c r="J58" s="82">
        <v>2.57811856806376E-3</v>
      </c>
      <c r="K58" s="82">
        <v>2.7183207776988699E-3</v>
      </c>
      <c r="L58" s="82">
        <v>8.4603822848337007E-3</v>
      </c>
      <c r="M58" s="82">
        <v>2.9316383408423399E-3</v>
      </c>
      <c r="N58" s="82">
        <v>2.8729030981212299E-3</v>
      </c>
      <c r="O58" s="82">
        <v>2.2344889214571699E-3</v>
      </c>
      <c r="P58" s="82">
        <v>4.2655627531282001E-3</v>
      </c>
      <c r="Q58" s="82">
        <v>3.2605921392320999E-3</v>
      </c>
      <c r="R58" s="82">
        <v>2.405836704173E-3</v>
      </c>
      <c r="S58" s="82">
        <v>2.9335168761173E-3</v>
      </c>
      <c r="T58" s="82">
        <v>3.5160462494637701E-3</v>
      </c>
      <c r="U58" s="82">
        <v>6.30570739767582E-3</v>
      </c>
      <c r="V58" s="82">
        <v>3.9118590139138399E-3</v>
      </c>
      <c r="W58" s="82">
        <v>2.87595633521606E-3</v>
      </c>
      <c r="X58" s="82">
        <v>1.03821091365736E-2</v>
      </c>
      <c r="Y58" s="82">
        <v>1.43593745274127E-2</v>
      </c>
      <c r="Z58" s="82">
        <v>3.4131221792226499E-3</v>
      </c>
      <c r="AA58" s="82">
        <v>4.5109742250630299E-3</v>
      </c>
      <c r="AB58" s="82">
        <v>3.5016274479522701E-3</v>
      </c>
      <c r="AC58" s="82">
        <v>4.5002198229512303E-3</v>
      </c>
      <c r="AD58" s="82">
        <v>5.7810877864935498E-3</v>
      </c>
      <c r="AE58" s="82">
        <v>2.3642101647810502E-3</v>
      </c>
      <c r="AF58" s="82">
        <v>4.3306054495452903E-3</v>
      </c>
      <c r="AG58" s="82">
        <v>9.0447712651701394E-3</v>
      </c>
      <c r="AH58" s="82">
        <v>6.5133151015634898E-3</v>
      </c>
      <c r="AI58" s="82">
        <v>6.4805622999595603E-3</v>
      </c>
      <c r="AJ58" s="82">
        <v>3.2629868674332301E-3</v>
      </c>
      <c r="AK58" s="82">
        <v>4.0840406686639703E-3</v>
      </c>
      <c r="AL58" s="82">
        <v>8.41823474861173E-3</v>
      </c>
      <c r="AM58" s="82">
        <v>5.9740730408104296E-3</v>
      </c>
      <c r="AN58" s="82">
        <v>7.5113378599970301E-3</v>
      </c>
      <c r="AO58" s="82">
        <v>4.0095297376580201E-3</v>
      </c>
      <c r="AP58" s="82">
        <v>9.0984573343579102E-3</v>
      </c>
      <c r="AQ58" s="82">
        <v>2.05590879086095E-3</v>
      </c>
      <c r="AR58" s="82">
        <v>6.8606851307867703E-3</v>
      </c>
      <c r="AS58" s="82">
        <v>5.7998959190893803E-3</v>
      </c>
      <c r="AT58" s="82">
        <v>3.7881863973568499E-3</v>
      </c>
      <c r="AU58" s="83">
        <v>1.3155658546315001E-2</v>
      </c>
      <c r="AV58" s="96">
        <f t="shared" si="2"/>
        <v>1.9886946799572489</v>
      </c>
      <c r="AW58" s="96">
        <v>0.22123804639931899</v>
      </c>
    </row>
    <row r="59" spans="2:49" x14ac:dyDescent="0.15">
      <c r="B59" s="84" t="s">
        <v>260</v>
      </c>
      <c r="C59" s="85" t="s">
        <v>15</v>
      </c>
      <c r="D59" s="81">
        <v>4.1418583196261103E-3</v>
      </c>
      <c r="E59" s="82">
        <v>2.6548853316617702E-3</v>
      </c>
      <c r="F59" s="82">
        <v>4.6361580113731104E-3</v>
      </c>
      <c r="G59" s="82">
        <v>5.5226844566877596E-3</v>
      </c>
      <c r="H59" s="82">
        <v>3.4999789470861698E-3</v>
      </c>
      <c r="I59" s="82">
        <v>1.47171658038736</v>
      </c>
      <c r="J59" s="82">
        <v>3.5340231986753898E-3</v>
      </c>
      <c r="K59" s="82">
        <v>1.8178894129589401E-3</v>
      </c>
      <c r="L59" s="82">
        <v>7.9274195975295308E-3</v>
      </c>
      <c r="M59" s="82">
        <v>3.01279978891541E-3</v>
      </c>
      <c r="N59" s="82">
        <v>2.5747690035431798E-3</v>
      </c>
      <c r="O59" s="82">
        <v>2.70825779799907E-3</v>
      </c>
      <c r="P59" s="82">
        <v>3.1342317020735299E-3</v>
      </c>
      <c r="Q59" s="82">
        <v>3.4714081367712901E-3</v>
      </c>
      <c r="R59" s="82">
        <v>2.7959363979128998E-3</v>
      </c>
      <c r="S59" s="82">
        <v>3.6765511718182802E-3</v>
      </c>
      <c r="T59" s="82">
        <v>5.4169390261473499E-3</v>
      </c>
      <c r="U59" s="82">
        <v>7.2695318028778797E-3</v>
      </c>
      <c r="V59" s="82">
        <v>3.23390020635517E-3</v>
      </c>
      <c r="W59" s="82">
        <v>3.1551107768242399E-3</v>
      </c>
      <c r="X59" s="82">
        <v>5.9218143676825503E-3</v>
      </c>
      <c r="Y59" s="82">
        <v>7.9643852548097506E-3</v>
      </c>
      <c r="Z59" s="82">
        <v>7.6771923054122504E-3</v>
      </c>
      <c r="AA59" s="82">
        <v>4.0193427233225403E-3</v>
      </c>
      <c r="AB59" s="82">
        <v>4.9996656619374696E-3</v>
      </c>
      <c r="AC59" s="82">
        <v>4.5552437904618596E-3</v>
      </c>
      <c r="AD59" s="82">
        <v>5.6330656472801102E-3</v>
      </c>
      <c r="AE59" s="82">
        <v>3.4246680593499898E-3</v>
      </c>
      <c r="AF59" s="82">
        <v>4.39150071794443E-3</v>
      </c>
      <c r="AG59" s="82">
        <v>2.4759735183147901E-2</v>
      </c>
      <c r="AH59" s="82">
        <v>1.31734344248376E-2</v>
      </c>
      <c r="AI59" s="82">
        <v>3.2691795461225401E-3</v>
      </c>
      <c r="AJ59" s="82">
        <v>2.9965914121126E-3</v>
      </c>
      <c r="AK59" s="82">
        <v>3.8116972472718E-3</v>
      </c>
      <c r="AL59" s="82">
        <v>4.2072486628510399E-3</v>
      </c>
      <c r="AM59" s="82">
        <v>5.1538230483166997E-3</v>
      </c>
      <c r="AN59" s="82">
        <v>4.3791294067188104E-3</v>
      </c>
      <c r="AO59" s="82">
        <v>4.9184758167750298E-3</v>
      </c>
      <c r="AP59" s="82">
        <v>3.2370412735489599E-3</v>
      </c>
      <c r="AQ59" s="82">
        <v>3.09806159422003E-3</v>
      </c>
      <c r="AR59" s="82">
        <v>6.1801271964487502E-3</v>
      </c>
      <c r="AS59" s="82">
        <v>6.0469662389096004E-3</v>
      </c>
      <c r="AT59" s="82">
        <v>2.50568676491561E-2</v>
      </c>
      <c r="AU59" s="83">
        <v>1.5543489152357599E-2</v>
      </c>
      <c r="AV59" s="96">
        <f t="shared" si="2"/>
        <v>1.7203196598551929</v>
      </c>
      <c r="AW59" s="96">
        <v>0.248603079467833</v>
      </c>
    </row>
    <row r="60" spans="2:49" x14ac:dyDescent="0.15">
      <c r="B60" s="86" t="s">
        <v>263</v>
      </c>
      <c r="C60" s="87" t="s">
        <v>17</v>
      </c>
      <c r="D60" s="81">
        <v>4.2390231002615098E-3</v>
      </c>
      <c r="E60" s="82">
        <v>1.23601976460172E-2</v>
      </c>
      <c r="F60" s="82">
        <v>1.10196532665566E-2</v>
      </c>
      <c r="G60" s="82">
        <v>1.0965755500222701E-2</v>
      </c>
      <c r="H60" s="82">
        <v>3.2001525421933201E-3</v>
      </c>
      <c r="I60" s="82">
        <v>4.1998769380258401E-3</v>
      </c>
      <c r="J60" s="82">
        <v>1.5787383828578101</v>
      </c>
      <c r="K60" s="82">
        <v>1.4022028804531799E-3</v>
      </c>
      <c r="L60" s="82">
        <v>1.6599619510055199E-2</v>
      </c>
      <c r="M60" s="82">
        <v>8.5397242924972593E-3</v>
      </c>
      <c r="N60" s="82">
        <v>1.06142425631573E-2</v>
      </c>
      <c r="O60" s="82">
        <v>4.5248262539920297E-3</v>
      </c>
      <c r="P60" s="82">
        <v>7.3415608698540998E-3</v>
      </c>
      <c r="Q60" s="82">
        <v>6.3050136100795701E-3</v>
      </c>
      <c r="R60" s="82">
        <v>5.0109543088822598E-3</v>
      </c>
      <c r="S60" s="82">
        <v>8.3287863019699902E-3</v>
      </c>
      <c r="T60" s="82">
        <v>7.1304821805875298E-3</v>
      </c>
      <c r="U60" s="82">
        <v>1.41228745231117E-2</v>
      </c>
      <c r="V60" s="82">
        <v>7.6538987832368297E-3</v>
      </c>
      <c r="W60" s="82">
        <v>7.8771774794470905E-3</v>
      </c>
      <c r="X60" s="82">
        <v>4.3600899516785798E-3</v>
      </c>
      <c r="Y60" s="82">
        <v>6.6950026277110596E-3</v>
      </c>
      <c r="Z60" s="82">
        <v>1.04697868237058E-2</v>
      </c>
      <c r="AA60" s="82">
        <v>1.0935652139483699E-2</v>
      </c>
      <c r="AB60" s="82">
        <v>3.0837606736447802E-3</v>
      </c>
      <c r="AC60" s="82">
        <v>3.69577118612276E-3</v>
      </c>
      <c r="AD60" s="82">
        <v>9.2987853235697894E-3</v>
      </c>
      <c r="AE60" s="82">
        <v>1.66412807816693E-2</v>
      </c>
      <c r="AF60" s="82">
        <v>1.0667482577932701E-2</v>
      </c>
      <c r="AG60" s="82">
        <v>5.6217420085419804E-3</v>
      </c>
      <c r="AH60" s="82">
        <v>1.3384377594383901E-2</v>
      </c>
      <c r="AI60" s="82">
        <v>1.16983710024072E-2</v>
      </c>
      <c r="AJ60" s="82">
        <v>3.82471370107402E-3</v>
      </c>
      <c r="AK60" s="82">
        <v>1.04235177919302E-2</v>
      </c>
      <c r="AL60" s="82">
        <v>1.02436867414143E-2</v>
      </c>
      <c r="AM60" s="82">
        <v>9.7936317134812295E-3</v>
      </c>
      <c r="AN60" s="82">
        <v>8.8905509214334596E-3</v>
      </c>
      <c r="AO60" s="82">
        <v>1.05926057139726E-2</v>
      </c>
      <c r="AP60" s="82">
        <v>9.8510676053656602E-3</v>
      </c>
      <c r="AQ60" s="82">
        <v>4.2072667416336402E-3</v>
      </c>
      <c r="AR60" s="82">
        <v>7.4708091086670503E-3</v>
      </c>
      <c r="AS60" s="82">
        <v>4.98707959180882E-3</v>
      </c>
      <c r="AT60" s="82">
        <v>5.5682128611359797E-3</v>
      </c>
      <c r="AU60" s="83">
        <v>1.5974854928205599E-2</v>
      </c>
      <c r="AV60" s="96">
        <f t="shared" si="2"/>
        <v>1.9385545055193856</v>
      </c>
      <c r="AW60" s="96">
        <v>0.35981612266157598</v>
      </c>
    </row>
    <row r="61" spans="2:49" x14ac:dyDescent="0.15">
      <c r="B61" s="88" t="s">
        <v>18</v>
      </c>
      <c r="C61" s="89" t="s">
        <v>19</v>
      </c>
      <c r="D61" s="81">
        <v>4.8744181357824302E-2</v>
      </c>
      <c r="E61" s="82">
        <v>2.1224973041897601E-2</v>
      </c>
      <c r="F61" s="82">
        <v>2.71967201113355E-2</v>
      </c>
      <c r="G61" s="82">
        <v>4.6545064704356098E-2</v>
      </c>
      <c r="H61" s="82">
        <v>3.1829496560036301E-2</v>
      </c>
      <c r="I61" s="82">
        <v>3.9853250383071498E-2</v>
      </c>
      <c r="J61" s="82">
        <v>1.9450182507625698E-2</v>
      </c>
      <c r="K61" s="82">
        <v>1.46689096300055</v>
      </c>
      <c r="L61" s="82">
        <v>7.4317129913826704E-2</v>
      </c>
      <c r="M61" s="82">
        <v>3.5110468967404398E-2</v>
      </c>
      <c r="N61" s="82">
        <v>2.8533851771107201E-2</v>
      </c>
      <c r="O61" s="82">
        <v>1.8818040116413401E-2</v>
      </c>
      <c r="P61" s="82">
        <v>3.2263106260500198E-2</v>
      </c>
      <c r="Q61" s="82">
        <v>3.5541655218333197E-2</v>
      </c>
      <c r="R61" s="82">
        <v>2.73543704628087E-2</v>
      </c>
      <c r="S61" s="82">
        <v>2.4272822561184001E-2</v>
      </c>
      <c r="T61" s="82">
        <v>3.51605750518654E-2</v>
      </c>
      <c r="U61" s="82">
        <v>6.3122021872056996E-2</v>
      </c>
      <c r="V61" s="82">
        <v>3.0928849089580001E-2</v>
      </c>
      <c r="W61" s="82">
        <v>2.6581258718990301E-2</v>
      </c>
      <c r="X61" s="82">
        <v>8.1276711808291102E-2</v>
      </c>
      <c r="Y61" s="82">
        <v>8.1083084220824594E-2</v>
      </c>
      <c r="Z61" s="82">
        <v>2.8948619377896799E-2</v>
      </c>
      <c r="AA61" s="82">
        <v>3.3599716437137599E-2</v>
      </c>
      <c r="AB61" s="82">
        <v>4.7344111206308902E-2</v>
      </c>
      <c r="AC61" s="82">
        <v>5.7569766768195203E-2</v>
      </c>
      <c r="AD61" s="82">
        <v>5.47745304599963E-2</v>
      </c>
      <c r="AE61" s="82">
        <v>1.9330146259566899E-2</v>
      </c>
      <c r="AF61" s="82">
        <v>4.40298812207328E-2</v>
      </c>
      <c r="AG61" s="82">
        <v>7.0948736780867896E-2</v>
      </c>
      <c r="AH61" s="82">
        <v>6.5910478830081498E-2</v>
      </c>
      <c r="AI61" s="82">
        <v>3.64692251081076E-2</v>
      </c>
      <c r="AJ61" s="82">
        <v>1.7375103024008999E-2</v>
      </c>
      <c r="AK61" s="82">
        <v>5.1329337874083301E-2</v>
      </c>
      <c r="AL61" s="82">
        <v>3.63573152801345E-2</v>
      </c>
      <c r="AM61" s="82">
        <v>4.0562651576441698E-2</v>
      </c>
      <c r="AN61" s="82">
        <v>0.101513206350548</v>
      </c>
      <c r="AO61" s="82">
        <v>4.7301409573308903E-2</v>
      </c>
      <c r="AP61" s="82">
        <v>4.32537122790842E-2</v>
      </c>
      <c r="AQ61" s="82">
        <v>2.1741268934227301E-2</v>
      </c>
      <c r="AR61" s="82">
        <v>6.3491417872251502E-2</v>
      </c>
      <c r="AS61" s="82">
        <v>5.6498767729004098E-2</v>
      </c>
      <c r="AT61" s="82">
        <v>4.27825216205375E-2</v>
      </c>
      <c r="AU61" s="83">
        <v>0.12012564663639901</v>
      </c>
      <c r="AV61" s="96">
        <f t="shared" si="2"/>
        <v>3.3973563488988034</v>
      </c>
      <c r="AW61" s="96">
        <v>1.9304653858982499</v>
      </c>
    </row>
    <row r="62" spans="2:49" x14ac:dyDescent="0.15">
      <c r="B62" s="80" t="s">
        <v>7</v>
      </c>
      <c r="C62" s="65" t="s">
        <v>21</v>
      </c>
      <c r="D62" s="81">
        <v>6.7287398211690396E-5</v>
      </c>
      <c r="E62" s="82">
        <v>2.9854032177211299E-4</v>
      </c>
      <c r="F62" s="82">
        <v>2.6289879971982602E-4</v>
      </c>
      <c r="G62" s="82">
        <v>7.4873407536725403E-4</v>
      </c>
      <c r="H62" s="82">
        <v>4.9200593478619598E-5</v>
      </c>
      <c r="I62" s="82">
        <v>5.9436899041251098E-5</v>
      </c>
      <c r="J62" s="82">
        <v>1.4060090806495599E-4</v>
      </c>
      <c r="K62" s="82">
        <v>2.5713506514595399E-5</v>
      </c>
      <c r="L62" s="82">
        <v>1.61814350125058</v>
      </c>
      <c r="M62" s="82">
        <v>5.8778065806166103E-4</v>
      </c>
      <c r="N62" s="82">
        <v>1.14961728931445E-4</v>
      </c>
      <c r="O62" s="82">
        <v>2.9992562630663902E-4</v>
      </c>
      <c r="P62" s="82">
        <v>1.0299463338315601E-4</v>
      </c>
      <c r="Q62" s="82">
        <v>1.93929323686704E-3</v>
      </c>
      <c r="R62" s="82">
        <v>1.4821078828284101E-4</v>
      </c>
      <c r="S62" s="82">
        <v>9.1964967948422602E-5</v>
      </c>
      <c r="T62" s="82">
        <v>3.2350991645442503E-4</v>
      </c>
      <c r="U62" s="82">
        <v>3.6329521190080999E-3</v>
      </c>
      <c r="V62" s="82">
        <v>3.5254232130755002E-4</v>
      </c>
      <c r="W62" s="82">
        <v>4.28922593943077E-4</v>
      </c>
      <c r="X62" s="82">
        <v>9.9735216991052195E-5</v>
      </c>
      <c r="Y62" s="82">
        <v>1.5599306047462701E-4</v>
      </c>
      <c r="Z62" s="82">
        <v>2.42125471713572E-4</v>
      </c>
      <c r="AA62" s="82">
        <v>2.3880408650413801E-4</v>
      </c>
      <c r="AB62" s="82">
        <v>5.0671642959784402E-5</v>
      </c>
      <c r="AC62" s="82">
        <v>6.7002161658416694E-5</v>
      </c>
      <c r="AD62" s="82">
        <v>8.1241265809271703E-4</v>
      </c>
      <c r="AE62" s="82">
        <v>1.9312512115402601E-4</v>
      </c>
      <c r="AF62" s="82">
        <v>1.2560201769087E-3</v>
      </c>
      <c r="AG62" s="82">
        <v>1.1509906992154801E-4</v>
      </c>
      <c r="AH62" s="82">
        <v>1.0821109405720499E-2</v>
      </c>
      <c r="AI62" s="82">
        <v>1.44771414511512E-4</v>
      </c>
      <c r="AJ62" s="82">
        <v>1.04893084006516E-4</v>
      </c>
      <c r="AK62" s="82">
        <v>6.6174765041031498E-4</v>
      </c>
      <c r="AL62" s="82">
        <v>1.5149888716672701E-4</v>
      </c>
      <c r="AM62" s="82">
        <v>8.1944465127252301E-4</v>
      </c>
      <c r="AN62" s="82">
        <v>5.1141571587280503E-4</v>
      </c>
      <c r="AO62" s="82">
        <v>4.7386947125830698E-4</v>
      </c>
      <c r="AP62" s="82">
        <v>2.7659130777435501E-4</v>
      </c>
      <c r="AQ62" s="82">
        <v>2.3550870137670701E-4</v>
      </c>
      <c r="AR62" s="82">
        <v>2.11149818076816E-4</v>
      </c>
      <c r="AS62" s="82">
        <v>9.3564329689685397E-5</v>
      </c>
      <c r="AT62" s="82">
        <v>6.6187814039487194E-5</v>
      </c>
      <c r="AU62" s="83">
        <v>5.0461270720591003E-4</v>
      </c>
      <c r="AV62" s="96">
        <f t="shared" si="2"/>
        <v>1.6461263259680061</v>
      </c>
      <c r="AW62" s="96">
        <v>2.7982824717426101E-2</v>
      </c>
    </row>
    <row r="63" spans="2:49" x14ac:dyDescent="0.15">
      <c r="B63" s="80" t="s">
        <v>7</v>
      </c>
      <c r="C63" s="65" t="s">
        <v>23</v>
      </c>
      <c r="D63" s="81">
        <v>5.9272343600440497E-4</v>
      </c>
      <c r="E63" s="82">
        <v>6.1235395551157102E-3</v>
      </c>
      <c r="F63" s="82">
        <v>2.58431565155254E-3</v>
      </c>
      <c r="G63" s="82">
        <v>1.00037189664867E-2</v>
      </c>
      <c r="H63" s="82">
        <v>3.9439077166422801E-4</v>
      </c>
      <c r="I63" s="82">
        <v>4.6119780500162498E-4</v>
      </c>
      <c r="J63" s="82">
        <v>1.90711595328107E-3</v>
      </c>
      <c r="K63" s="82">
        <v>2.3443947885843901E-4</v>
      </c>
      <c r="L63" s="82">
        <v>5.9761344074318002E-3</v>
      </c>
      <c r="M63" s="82">
        <v>1.30135804973127</v>
      </c>
      <c r="N63" s="82">
        <v>3.5826998321394502E-3</v>
      </c>
      <c r="O63" s="82">
        <v>1.81152295891868E-3</v>
      </c>
      <c r="P63" s="82">
        <v>1.78710055868386E-3</v>
      </c>
      <c r="Q63" s="82">
        <v>3.1616505685065498E-3</v>
      </c>
      <c r="R63" s="82">
        <v>1.94210972906782E-3</v>
      </c>
      <c r="S63" s="82">
        <v>1.65990103209803E-3</v>
      </c>
      <c r="T63" s="82">
        <v>1.9531769647727899E-3</v>
      </c>
      <c r="U63" s="82">
        <v>3.3536118078072801E-3</v>
      </c>
      <c r="V63" s="82">
        <v>5.9621221915985003E-3</v>
      </c>
      <c r="W63" s="82">
        <v>1.0865371182722801E-2</v>
      </c>
      <c r="X63" s="82">
        <v>5.7126511539592204E-4</v>
      </c>
      <c r="Y63" s="82">
        <v>8.57875527740096E-4</v>
      </c>
      <c r="Z63" s="82">
        <v>1.4451219894114401E-3</v>
      </c>
      <c r="AA63" s="82">
        <v>2.7447634414737498E-3</v>
      </c>
      <c r="AB63" s="82">
        <v>3.1727144471159301E-4</v>
      </c>
      <c r="AC63" s="82">
        <v>5.4002912848923697E-4</v>
      </c>
      <c r="AD63" s="82">
        <v>7.2946083147514898E-3</v>
      </c>
      <c r="AE63" s="82">
        <v>1.8205006883974799E-3</v>
      </c>
      <c r="AF63" s="82">
        <v>4.9734436528324098E-3</v>
      </c>
      <c r="AG63" s="82">
        <v>1.0199940727938801E-3</v>
      </c>
      <c r="AH63" s="82">
        <v>2.9516046313887998E-3</v>
      </c>
      <c r="AI63" s="82">
        <v>1.6671312416201699E-3</v>
      </c>
      <c r="AJ63" s="82">
        <v>1.2008757644078E-3</v>
      </c>
      <c r="AK63" s="82">
        <v>1.06088900939594E-2</v>
      </c>
      <c r="AL63" s="82">
        <v>2.43382244646549E-3</v>
      </c>
      <c r="AM63" s="82">
        <v>7.4403653552165697E-3</v>
      </c>
      <c r="AN63" s="82">
        <v>3.0605820271339202E-3</v>
      </c>
      <c r="AO63" s="82">
        <v>5.1421166627839202E-2</v>
      </c>
      <c r="AP63" s="82">
        <v>6.0756432553114997E-3</v>
      </c>
      <c r="AQ63" s="82">
        <v>1.73356104638593E-3</v>
      </c>
      <c r="AR63" s="82">
        <v>2.6308087888310501E-3</v>
      </c>
      <c r="AS63" s="82">
        <v>5.2185685286365504E-4</v>
      </c>
      <c r="AT63" s="82">
        <v>5.2144735232849903E-4</v>
      </c>
      <c r="AU63" s="83">
        <v>1.6708196076925101E-3</v>
      </c>
      <c r="AV63" s="96">
        <f t="shared" si="2"/>
        <v>1.4812383410504242</v>
      </c>
      <c r="AW63" s="96">
        <v>0.17988029131915401</v>
      </c>
    </row>
    <row r="64" spans="2:49" x14ac:dyDescent="0.15">
      <c r="B64" s="80" t="s">
        <v>7</v>
      </c>
      <c r="C64" s="65" t="s">
        <v>25</v>
      </c>
      <c r="D64" s="81">
        <v>1.4403086766661801E-2</v>
      </c>
      <c r="E64" s="82">
        <v>0.103721530991843</v>
      </c>
      <c r="F64" s="82">
        <v>4.2719034040762903E-2</v>
      </c>
      <c r="G64" s="82">
        <v>9.6565118834261901E-2</v>
      </c>
      <c r="H64" s="82">
        <v>1.30980529711613E-2</v>
      </c>
      <c r="I64" s="82">
        <v>1.5038726385416701E-2</v>
      </c>
      <c r="J64" s="82">
        <v>5.9552569785906E-2</v>
      </c>
      <c r="K64" s="82">
        <v>7.08030738246254E-3</v>
      </c>
      <c r="L64" s="82">
        <v>0.10449458907718299</v>
      </c>
      <c r="M64" s="82">
        <v>0.103065617210353</v>
      </c>
      <c r="N64" s="82">
        <v>1.4377547946743401</v>
      </c>
      <c r="O64" s="82">
        <v>3.58746887624731E-2</v>
      </c>
      <c r="P64" s="82">
        <v>4.0386701312446101E-2</v>
      </c>
      <c r="Q64" s="82">
        <v>5.1515905858399103E-2</v>
      </c>
      <c r="R64" s="82">
        <v>4.0702207912009798E-2</v>
      </c>
      <c r="S64" s="82">
        <v>3.8317427443645101E-2</v>
      </c>
      <c r="T64" s="82">
        <v>4.3823871861564501E-2</v>
      </c>
      <c r="U64" s="82">
        <v>9.3839320166359999E-2</v>
      </c>
      <c r="V64" s="82">
        <v>7.2412790031973595E-2</v>
      </c>
      <c r="W64" s="82">
        <v>8.3434778777399604E-2</v>
      </c>
      <c r="X64" s="82">
        <v>1.45548429581785E-2</v>
      </c>
      <c r="Y64" s="82">
        <v>2.4088421496298501E-2</v>
      </c>
      <c r="Z64" s="82">
        <v>3.3951992641606303E-2</v>
      </c>
      <c r="AA64" s="82">
        <v>5.3081539333102203E-2</v>
      </c>
      <c r="AB64" s="82">
        <v>8.83282962260383E-3</v>
      </c>
      <c r="AC64" s="82">
        <v>1.53099902173839E-2</v>
      </c>
      <c r="AD64" s="82">
        <v>8.8559711449975195E-2</v>
      </c>
      <c r="AE64" s="82">
        <v>6.6679348174498804E-2</v>
      </c>
      <c r="AF64" s="82">
        <v>7.0329923936262695E-2</v>
      </c>
      <c r="AG64" s="82">
        <v>2.76829075707405E-2</v>
      </c>
      <c r="AH64" s="82">
        <v>6.2421459219740301E-2</v>
      </c>
      <c r="AI64" s="82">
        <v>4.4555472760204003E-2</v>
      </c>
      <c r="AJ64" s="82">
        <v>2.8241799848949201E-2</v>
      </c>
      <c r="AK64" s="82">
        <v>0.116509457623545</v>
      </c>
      <c r="AL64" s="82">
        <v>6.6420843657877607E-2</v>
      </c>
      <c r="AM64" s="82">
        <v>9.5670136671671499E-2</v>
      </c>
      <c r="AN64" s="82">
        <v>4.6972109891333103E-2</v>
      </c>
      <c r="AO64" s="82">
        <v>0.120284918516204</v>
      </c>
      <c r="AP64" s="82">
        <v>7.9692434808170995E-2</v>
      </c>
      <c r="AQ64" s="82">
        <v>3.7011134152734201E-2</v>
      </c>
      <c r="AR64" s="82">
        <v>5.7805217680572001E-2</v>
      </c>
      <c r="AS64" s="82">
        <v>1.7960714360204501E-2</v>
      </c>
      <c r="AT64" s="82">
        <v>1.6313267171909899E-2</v>
      </c>
      <c r="AU64" s="83">
        <v>4.10301859272314E-2</v>
      </c>
      <c r="AV64" s="96">
        <f t="shared" si="2"/>
        <v>3.7317617799376213</v>
      </c>
      <c r="AW64" s="96">
        <v>2.2940069852632798</v>
      </c>
    </row>
    <row r="65" spans="2:49" x14ac:dyDescent="0.15">
      <c r="B65" s="80" t="s">
        <v>7</v>
      </c>
      <c r="C65" s="65" t="s">
        <v>27</v>
      </c>
      <c r="D65" s="81">
        <v>1.4275590390397E-3</v>
      </c>
      <c r="E65" s="82">
        <v>2.0864235597101099E-3</v>
      </c>
      <c r="F65" s="82">
        <v>2.3849099873059498E-3</v>
      </c>
      <c r="G65" s="82">
        <v>4.5061372910833297E-3</v>
      </c>
      <c r="H65" s="82">
        <v>9.7376642081277302E-4</v>
      </c>
      <c r="I65" s="82">
        <v>1.1773870451122501E-3</v>
      </c>
      <c r="J65" s="82">
        <v>2.1563394811986501E-3</v>
      </c>
      <c r="K65" s="82">
        <v>5.9937828726417503E-4</v>
      </c>
      <c r="L65" s="82">
        <v>6.1030555982469099E-3</v>
      </c>
      <c r="M65" s="82">
        <v>3.7258752164986099E-3</v>
      </c>
      <c r="N65" s="82">
        <v>3.3054038621905999E-3</v>
      </c>
      <c r="O65" s="82">
        <v>1.32009028093293</v>
      </c>
      <c r="P65" s="82">
        <v>2.2247913265907001E-3</v>
      </c>
      <c r="Q65" s="82">
        <v>6.8578874518162103E-3</v>
      </c>
      <c r="R65" s="82">
        <v>7.5306648259446602E-3</v>
      </c>
      <c r="S65" s="82">
        <v>1.64979119715538E-3</v>
      </c>
      <c r="T65" s="82">
        <v>3.8060363277942402E-3</v>
      </c>
      <c r="U65" s="82">
        <v>6.1364585430158996E-3</v>
      </c>
      <c r="V65" s="82">
        <v>2.6489557626637799E-3</v>
      </c>
      <c r="W65" s="82">
        <v>4.4152633608209504E-3</v>
      </c>
      <c r="X65" s="82">
        <v>1.576105600103E-3</v>
      </c>
      <c r="Y65" s="82">
        <v>2.3527384160542701E-3</v>
      </c>
      <c r="Z65" s="82">
        <v>2.27484224283377E-3</v>
      </c>
      <c r="AA65" s="82">
        <v>2.45101739897294E-3</v>
      </c>
      <c r="AB65" s="82">
        <v>1.0215740496921301E-3</v>
      </c>
      <c r="AC65" s="82">
        <v>1.0754313177151901E-3</v>
      </c>
      <c r="AD65" s="82">
        <v>9.1532945158772291E-3</v>
      </c>
      <c r="AE65" s="82">
        <v>1.9829374962190699E-3</v>
      </c>
      <c r="AF65" s="82">
        <v>9.8994638333382307E-3</v>
      </c>
      <c r="AG65" s="82">
        <v>1.64079717359634E-3</v>
      </c>
      <c r="AH65" s="82">
        <v>5.4393551549290304E-3</v>
      </c>
      <c r="AI65" s="82">
        <v>2.39171296854693E-3</v>
      </c>
      <c r="AJ65" s="82">
        <v>1.0854447993667801E-2</v>
      </c>
      <c r="AK65" s="82">
        <v>6.3751386413225504E-3</v>
      </c>
      <c r="AL65" s="82">
        <v>3.1113609363438801E-3</v>
      </c>
      <c r="AM65" s="82">
        <v>3.9546067658122698E-3</v>
      </c>
      <c r="AN65" s="82">
        <v>2.3945757281064002E-3</v>
      </c>
      <c r="AO65" s="82">
        <v>3.7610019459582201E-3</v>
      </c>
      <c r="AP65" s="82">
        <v>2.64613382897943E-3</v>
      </c>
      <c r="AQ65" s="82">
        <v>1.34450313080763E-2</v>
      </c>
      <c r="AR65" s="82">
        <v>2.8792612189285699E-3</v>
      </c>
      <c r="AS65" s="82">
        <v>1.6116652806158901E-3</v>
      </c>
      <c r="AT65" s="82">
        <v>1.1833962168674901E-3</v>
      </c>
      <c r="AU65" s="83">
        <v>4.5956779113759299E-3</v>
      </c>
      <c r="AV65" s="96">
        <f t="shared" si="2"/>
        <v>1.4818779334611272</v>
      </c>
      <c r="AW65" s="96">
        <v>0.16178765252819799</v>
      </c>
    </row>
    <row r="66" spans="2:49" x14ac:dyDescent="0.15">
      <c r="B66" s="80" t="s">
        <v>7</v>
      </c>
      <c r="C66" s="65" t="s">
        <v>29</v>
      </c>
      <c r="D66" s="81">
        <v>3.4390167452894201E-3</v>
      </c>
      <c r="E66" s="82">
        <v>7.9504169224745899E-3</v>
      </c>
      <c r="F66" s="82">
        <v>1.07816923703116E-2</v>
      </c>
      <c r="G66" s="82">
        <v>4.4706523226123701E-2</v>
      </c>
      <c r="H66" s="82">
        <v>4.2404240934244301E-3</v>
      </c>
      <c r="I66" s="82">
        <v>3.24675262501504E-3</v>
      </c>
      <c r="J66" s="82">
        <v>9.4512340670877704E-3</v>
      </c>
      <c r="K66" s="82">
        <v>1.1554502659262801E-3</v>
      </c>
      <c r="L66" s="82">
        <v>3.8734807400125498E-2</v>
      </c>
      <c r="M66" s="82">
        <v>1.20964897398227E-2</v>
      </c>
      <c r="N66" s="82">
        <v>8.9256348225473306E-3</v>
      </c>
      <c r="O66" s="82">
        <v>5.6339081203907399E-3</v>
      </c>
      <c r="P66" s="82">
        <v>1.6411554088461699</v>
      </c>
      <c r="Q66" s="82">
        <v>9.0620603557765508E-3</v>
      </c>
      <c r="R66" s="82">
        <v>6.2610639076354103E-3</v>
      </c>
      <c r="S66" s="82">
        <v>1.6309445413722801E-2</v>
      </c>
      <c r="T66" s="82">
        <v>1.0513185318617699E-2</v>
      </c>
      <c r="U66" s="82">
        <v>3.2512191913009199E-2</v>
      </c>
      <c r="V66" s="82">
        <v>1.06328929816748E-2</v>
      </c>
      <c r="W66" s="82">
        <v>1.0953608055680601E-2</v>
      </c>
      <c r="X66" s="82">
        <v>3.9746407602322701E-3</v>
      </c>
      <c r="Y66" s="82">
        <v>5.7553577007115704E-3</v>
      </c>
      <c r="Z66" s="82">
        <v>9.5688345306232901E-3</v>
      </c>
      <c r="AA66" s="82">
        <v>1.8082934502706299E-2</v>
      </c>
      <c r="AB66" s="82">
        <v>2.4181559375371902E-3</v>
      </c>
      <c r="AC66" s="82">
        <v>3.4947612244236701E-3</v>
      </c>
      <c r="AD66" s="82">
        <v>2.1101037495903498E-2</v>
      </c>
      <c r="AE66" s="82">
        <v>7.4911584031902203E-3</v>
      </c>
      <c r="AF66" s="82">
        <v>1.43769013311714E-2</v>
      </c>
      <c r="AG66" s="82">
        <v>1.0193230355633799E-2</v>
      </c>
      <c r="AH66" s="82">
        <v>2.11259865922904E-2</v>
      </c>
      <c r="AI66" s="82">
        <v>7.34650274454392E-3</v>
      </c>
      <c r="AJ66" s="82">
        <v>4.93024313022175E-3</v>
      </c>
      <c r="AK66" s="82">
        <v>1.6312088539819601E-2</v>
      </c>
      <c r="AL66" s="82">
        <v>0.12569174995110499</v>
      </c>
      <c r="AM66" s="82">
        <v>1.5643510328911699E-2</v>
      </c>
      <c r="AN66" s="82">
        <v>8.7633386245874207E-3</v>
      </c>
      <c r="AO66" s="82">
        <v>1.2909833750740601E-2</v>
      </c>
      <c r="AP66" s="82">
        <v>1.35230397192426E-2</v>
      </c>
      <c r="AQ66" s="82">
        <v>5.9070098260149799E-3</v>
      </c>
      <c r="AR66" s="82">
        <v>1.5871932026077701E-2</v>
      </c>
      <c r="AS66" s="82">
        <v>4.4634985802292299E-3</v>
      </c>
      <c r="AT66" s="82">
        <v>3.09521222093581E-3</v>
      </c>
      <c r="AU66" s="83">
        <v>1.4264516815789999E-2</v>
      </c>
      <c r="AV66" s="96">
        <f t="shared" si="2"/>
        <v>2.2540676822834707</v>
      </c>
      <c r="AW66" s="96">
        <v>0.61291227343730004</v>
      </c>
    </row>
    <row r="67" spans="2:49" x14ac:dyDescent="0.15">
      <c r="B67" s="80" t="s">
        <v>7</v>
      </c>
      <c r="C67" s="65" t="s">
        <v>31</v>
      </c>
      <c r="D67" s="81">
        <v>7.3944520139229697E-5</v>
      </c>
      <c r="E67" s="82">
        <v>2.01896271146876E-4</v>
      </c>
      <c r="F67" s="82">
        <v>1.82817290132988E-4</v>
      </c>
      <c r="G67" s="82">
        <v>5.2853330420926897E-4</v>
      </c>
      <c r="H67" s="82">
        <v>5.9480236364512699E-5</v>
      </c>
      <c r="I67" s="82">
        <v>6.7446583924674094E-5</v>
      </c>
      <c r="J67" s="82">
        <v>2.39238844271244E-4</v>
      </c>
      <c r="K67" s="82">
        <v>2.6185569568366101E-5</v>
      </c>
      <c r="L67" s="82">
        <v>1.1544947650602099E-3</v>
      </c>
      <c r="M67" s="82">
        <v>2.15110906748516E-4</v>
      </c>
      <c r="N67" s="82">
        <v>1.66473172773478E-4</v>
      </c>
      <c r="O67" s="82">
        <v>4.1460543130459899E-4</v>
      </c>
      <c r="P67" s="82">
        <v>1.5975526037635199E-4</v>
      </c>
      <c r="Q67" s="82">
        <v>1.2924519471043201</v>
      </c>
      <c r="R67" s="82">
        <v>3.1214784898872501E-3</v>
      </c>
      <c r="S67" s="82">
        <v>1.09506514152211E-4</v>
      </c>
      <c r="T67" s="82">
        <v>1.85654908956043E-4</v>
      </c>
      <c r="U67" s="82">
        <v>3.38655022976929E-4</v>
      </c>
      <c r="V67" s="82">
        <v>1.65307267136737E-4</v>
      </c>
      <c r="W67" s="82">
        <v>2.1455689642268499E-4</v>
      </c>
      <c r="X67" s="82">
        <v>9.0677537903578802E-5</v>
      </c>
      <c r="Y67" s="82">
        <v>1.69981888127211E-4</v>
      </c>
      <c r="Z67" s="82">
        <v>1.39869176415414E-4</v>
      </c>
      <c r="AA67" s="82">
        <v>1.4850159892471599E-4</v>
      </c>
      <c r="AB67" s="82">
        <v>5.0939461345325001E-5</v>
      </c>
      <c r="AC67" s="82">
        <v>8.1593869033440901E-5</v>
      </c>
      <c r="AD67" s="82">
        <v>9.9804730099123506E-3</v>
      </c>
      <c r="AE67" s="82">
        <v>1.9776806364453899E-4</v>
      </c>
      <c r="AF67" s="82">
        <v>1.8073739029036501E-2</v>
      </c>
      <c r="AG67" s="82">
        <v>9.8155704522129801E-5</v>
      </c>
      <c r="AH67" s="82">
        <v>6.66789010287487E-4</v>
      </c>
      <c r="AI67" s="82">
        <v>1.5769141941939299E-4</v>
      </c>
      <c r="AJ67" s="82">
        <v>6.8517488459036698E-4</v>
      </c>
      <c r="AK67" s="82">
        <v>4.6950055643760902E-4</v>
      </c>
      <c r="AL67" s="82">
        <v>2.1478696179572999E-4</v>
      </c>
      <c r="AM67" s="82">
        <v>2.52773356122583E-4</v>
      </c>
      <c r="AN67" s="82">
        <v>1.0507670729482E-3</v>
      </c>
      <c r="AO67" s="82">
        <v>3.6637514197152698E-4</v>
      </c>
      <c r="AP67" s="82">
        <v>2.23426731537296E-4</v>
      </c>
      <c r="AQ67" s="82">
        <v>1.0910183700386801E-3</v>
      </c>
      <c r="AR67" s="82">
        <v>2.1470852512443699E-4</v>
      </c>
      <c r="AS67" s="82">
        <v>7.9895045117733598E-5</v>
      </c>
      <c r="AT67" s="82">
        <v>7.4421982956474501E-5</v>
      </c>
      <c r="AU67" s="83">
        <v>3.31855006382929E-4</v>
      </c>
      <c r="AV67" s="96">
        <f t="shared" si="2"/>
        <v>1.3349879717634681</v>
      </c>
      <c r="AW67" s="96">
        <v>4.25360246591482E-2</v>
      </c>
    </row>
    <row r="68" spans="2:49" x14ac:dyDescent="0.15">
      <c r="B68" s="80" t="s">
        <v>7</v>
      </c>
      <c r="C68" s="65" t="s">
        <v>33</v>
      </c>
      <c r="D68" s="81">
        <v>7.0091481481274003E-4</v>
      </c>
      <c r="E68" s="82">
        <v>1.4669568829002301E-3</v>
      </c>
      <c r="F68" s="82">
        <v>1.5685172690362999E-3</v>
      </c>
      <c r="G68" s="82">
        <v>2.1284934669141102E-3</v>
      </c>
      <c r="H68" s="82">
        <v>5.3621084113436004E-4</v>
      </c>
      <c r="I68" s="82">
        <v>7.1993834573458901E-4</v>
      </c>
      <c r="J68" s="82">
        <v>1.46377767106803E-3</v>
      </c>
      <c r="K68" s="82">
        <v>2.8284929102195101E-4</v>
      </c>
      <c r="L68" s="82">
        <v>3.7402057988952702E-3</v>
      </c>
      <c r="M68" s="82">
        <v>1.63156505757186E-3</v>
      </c>
      <c r="N68" s="82">
        <v>1.4776521850559899E-3</v>
      </c>
      <c r="O68" s="82">
        <v>1.84158117558859E-3</v>
      </c>
      <c r="P68" s="82">
        <v>1.1240721155171801E-3</v>
      </c>
      <c r="Q68" s="82">
        <v>2.8329312521336102E-2</v>
      </c>
      <c r="R68" s="82">
        <v>1.37353929193697</v>
      </c>
      <c r="S68" s="82">
        <v>9.13411240450739E-4</v>
      </c>
      <c r="T68" s="82">
        <v>1.4263418882176299E-3</v>
      </c>
      <c r="U68" s="82">
        <v>2.5169213744321E-3</v>
      </c>
      <c r="V68" s="82">
        <v>1.30049339195841E-3</v>
      </c>
      <c r="W68" s="82">
        <v>1.49603885468714E-3</v>
      </c>
      <c r="X68" s="82">
        <v>1.3373225650053901E-3</v>
      </c>
      <c r="Y68" s="82">
        <v>1.3064877269898701E-3</v>
      </c>
      <c r="Z68" s="82">
        <v>1.58783906363388E-3</v>
      </c>
      <c r="AA68" s="82">
        <v>1.35845633837619E-3</v>
      </c>
      <c r="AB68" s="82">
        <v>4.7900467283006499E-4</v>
      </c>
      <c r="AC68" s="82">
        <v>7.5120062093892998E-4</v>
      </c>
      <c r="AD68" s="82">
        <v>8.8056114887575202E-3</v>
      </c>
      <c r="AE68" s="82">
        <v>1.16527128060689E-3</v>
      </c>
      <c r="AF68" s="82">
        <v>1.28350534751607E-2</v>
      </c>
      <c r="AG68" s="82">
        <v>1.1132459841316699E-3</v>
      </c>
      <c r="AH68" s="82">
        <v>1.9440522424465101E-3</v>
      </c>
      <c r="AI68" s="82">
        <v>1.52542409911477E-3</v>
      </c>
      <c r="AJ68" s="82">
        <v>2.9808561996080701E-3</v>
      </c>
      <c r="AK68" s="82">
        <v>3.40870152498927E-3</v>
      </c>
      <c r="AL68" s="82">
        <v>1.4680424063893199E-3</v>
      </c>
      <c r="AM68" s="82">
        <v>1.77933116789332E-3</v>
      </c>
      <c r="AN68" s="82">
        <v>4.0198677782980197E-3</v>
      </c>
      <c r="AO68" s="82">
        <v>2.1472105146097698E-3</v>
      </c>
      <c r="AP68" s="82">
        <v>1.3449688473971301E-3</v>
      </c>
      <c r="AQ68" s="82">
        <v>6.9778437535408704E-3</v>
      </c>
      <c r="AR68" s="82">
        <v>2.3446602819907798E-3</v>
      </c>
      <c r="AS68" s="82">
        <v>6.3983440199833104E-4</v>
      </c>
      <c r="AT68" s="82">
        <v>8.3179546287380805E-4</v>
      </c>
      <c r="AU68" s="83">
        <v>2.17355203493271E-3</v>
      </c>
      <c r="AV68" s="96">
        <f t="shared" si="2"/>
        <v>1.4925301800558175</v>
      </c>
      <c r="AW68" s="96">
        <v>0.118990888118848</v>
      </c>
    </row>
    <row r="69" spans="2:49" x14ac:dyDescent="0.15">
      <c r="B69" s="80" t="s">
        <v>7</v>
      </c>
      <c r="C69" s="65" t="s">
        <v>35</v>
      </c>
      <c r="D69" s="81">
        <v>7.1343822370808002E-3</v>
      </c>
      <c r="E69" s="82">
        <v>1.52272045390093E-2</v>
      </c>
      <c r="F69" s="82">
        <v>4.24807853742456E-2</v>
      </c>
      <c r="G69" s="82">
        <v>3.8074332728602001E-2</v>
      </c>
      <c r="H69" s="82">
        <v>7.9132413251963105E-3</v>
      </c>
      <c r="I69" s="82">
        <v>7.8452052475884906E-3</v>
      </c>
      <c r="J69" s="82">
        <v>2.6456050223983601E-2</v>
      </c>
      <c r="K69" s="82">
        <v>3.1011741110453998E-3</v>
      </c>
      <c r="L69" s="82">
        <v>5.7503724149391998E-2</v>
      </c>
      <c r="M69" s="82">
        <v>2.4010031112173799E-2</v>
      </c>
      <c r="N69" s="82">
        <v>1.9501280229867499E-2</v>
      </c>
      <c r="O69" s="82">
        <v>1.25533270467826E-2</v>
      </c>
      <c r="P69" s="82">
        <v>3.9153833258422602E-2</v>
      </c>
      <c r="Q69" s="82">
        <v>1.8197220297980599E-2</v>
      </c>
      <c r="R69" s="82">
        <v>1.20858278117224E-2</v>
      </c>
      <c r="S69" s="82">
        <v>1.45775581819238</v>
      </c>
      <c r="T69" s="82">
        <v>2.73616803983333E-2</v>
      </c>
      <c r="U69" s="82">
        <v>4.8854012038931798E-2</v>
      </c>
      <c r="V69" s="82">
        <v>1.9223614666166799E-2</v>
      </c>
      <c r="W69" s="82">
        <v>2.39877110993971E-2</v>
      </c>
      <c r="X69" s="82">
        <v>1.01291189845737E-2</v>
      </c>
      <c r="Y69" s="82">
        <v>1.2744814431314699E-2</v>
      </c>
      <c r="Z69" s="82">
        <v>1.8917362484855999E-2</v>
      </c>
      <c r="AA69" s="82">
        <v>3.5221527526074298E-2</v>
      </c>
      <c r="AB69" s="82">
        <v>5.6059234758475398E-3</v>
      </c>
      <c r="AC69" s="82">
        <v>7.6085474682376798E-3</v>
      </c>
      <c r="AD69" s="82">
        <v>3.2900809558535402E-2</v>
      </c>
      <c r="AE69" s="82">
        <v>5.3185473895310802E-2</v>
      </c>
      <c r="AF69" s="82">
        <v>2.6977752513647799E-2</v>
      </c>
      <c r="AG69" s="82">
        <v>1.3356394130360799E-2</v>
      </c>
      <c r="AH69" s="82">
        <v>4.2210400904637103E-2</v>
      </c>
      <c r="AI69" s="82">
        <v>1.9371197847635E-2</v>
      </c>
      <c r="AJ69" s="82">
        <v>1.13442224652383E-2</v>
      </c>
      <c r="AK69" s="82">
        <v>3.0946029423541799E-2</v>
      </c>
      <c r="AL69" s="82">
        <v>5.34108992550274E-2</v>
      </c>
      <c r="AM69" s="82">
        <v>3.39428095005746E-2</v>
      </c>
      <c r="AN69" s="82">
        <v>1.6513870339045601E-2</v>
      </c>
      <c r="AO69" s="82">
        <v>3.0226450561302801E-2</v>
      </c>
      <c r="AP69" s="82">
        <v>2.4139178958300499E-2</v>
      </c>
      <c r="AQ69" s="82">
        <v>1.3648192917045599E-2</v>
      </c>
      <c r="AR69" s="82">
        <v>2.41351661900314E-2</v>
      </c>
      <c r="AS69" s="82">
        <v>9.0127809169816293E-3</v>
      </c>
      <c r="AT69" s="82">
        <v>8.7296842502394903E-3</v>
      </c>
      <c r="AU69" s="83">
        <v>2.7144167852638401E-2</v>
      </c>
      <c r="AV69" s="96">
        <f t="shared" si="2"/>
        <v>2.4698432319393002</v>
      </c>
      <c r="AW69" s="96">
        <v>1.01208741374692</v>
      </c>
    </row>
    <row r="70" spans="2:49" x14ac:dyDescent="0.15">
      <c r="B70" s="86" t="s">
        <v>263</v>
      </c>
      <c r="C70" s="87" t="s">
        <v>37</v>
      </c>
      <c r="D70" s="81">
        <v>1.30970591688142E-2</v>
      </c>
      <c r="E70" s="82">
        <v>1.5894310240917E-2</v>
      </c>
      <c r="F70" s="82">
        <v>3.3949360488461401E-2</v>
      </c>
      <c r="G70" s="82">
        <v>3.2214460608554103E-2</v>
      </c>
      <c r="H70" s="82">
        <v>7.8803018800775206E-3</v>
      </c>
      <c r="I70" s="82">
        <v>1.34354930589123E-2</v>
      </c>
      <c r="J70" s="82">
        <v>3.37987616803712E-2</v>
      </c>
      <c r="K70" s="82">
        <v>3.6160848000884298E-3</v>
      </c>
      <c r="L70" s="82">
        <v>0.12147333948172399</v>
      </c>
      <c r="M70" s="82">
        <v>2.0818564433160699E-2</v>
      </c>
      <c r="N70" s="82">
        <v>1.7317224843708699E-2</v>
      </c>
      <c r="O70" s="82">
        <v>1.8367818788951901E-2</v>
      </c>
      <c r="P70" s="82">
        <v>1.8139631985175701E-2</v>
      </c>
      <c r="Q70" s="82">
        <v>2.8623760918865301E-2</v>
      </c>
      <c r="R70" s="82">
        <v>1.68897020485934E-2</v>
      </c>
      <c r="S70" s="82">
        <v>2.0856859723099301E-2</v>
      </c>
      <c r="T70" s="82">
        <v>1.6076049678915101</v>
      </c>
      <c r="U70" s="82">
        <v>4.9557388612049801E-2</v>
      </c>
      <c r="V70" s="82">
        <v>2.0572834273083401E-2</v>
      </c>
      <c r="W70" s="82">
        <v>1.9864655981033201E-2</v>
      </c>
      <c r="X70" s="82">
        <v>1.0248443838476E-2</v>
      </c>
      <c r="Y70" s="82">
        <v>1.8595850381803902E-2</v>
      </c>
      <c r="Z70" s="82">
        <v>0.10768604579056</v>
      </c>
      <c r="AA70" s="82">
        <v>2.5475074436061999E-2</v>
      </c>
      <c r="AB70" s="82">
        <v>6.3854393091964199E-3</v>
      </c>
      <c r="AC70" s="82">
        <v>1.03194931407372E-2</v>
      </c>
      <c r="AD70" s="82">
        <v>3.2791111030650501E-2</v>
      </c>
      <c r="AE70" s="82">
        <v>4.5003936948350101E-2</v>
      </c>
      <c r="AF70" s="82">
        <v>3.8196247437968803E-2</v>
      </c>
      <c r="AG70" s="82">
        <v>1.7025993575542998E-2</v>
      </c>
      <c r="AH70" s="82">
        <v>0.112067660238256</v>
      </c>
      <c r="AI70" s="82">
        <v>2.2179332049409702E-2</v>
      </c>
      <c r="AJ70" s="82">
        <v>2.1673178087537999E-2</v>
      </c>
      <c r="AK70" s="82">
        <v>2.9435271371423301E-2</v>
      </c>
      <c r="AL70" s="82">
        <v>3.3058967608100301E-2</v>
      </c>
      <c r="AM70" s="82">
        <v>2.57147813764921E-2</v>
      </c>
      <c r="AN70" s="82">
        <v>2.4940954820854299E-2</v>
      </c>
      <c r="AO70" s="82">
        <v>2.2395213379674098E-2</v>
      </c>
      <c r="AP70" s="82">
        <v>1.7855940876702399E-2</v>
      </c>
      <c r="AQ70" s="82">
        <v>2.0569491336927599E-2</v>
      </c>
      <c r="AR70" s="82">
        <v>2.32932549314935E-2</v>
      </c>
      <c r="AS70" s="82">
        <v>1.26795910618308E-2</v>
      </c>
      <c r="AT70" s="82">
        <v>1.43103898334862E-2</v>
      </c>
      <c r="AU70" s="83">
        <v>3.8367723628359302E-2</v>
      </c>
      <c r="AV70" s="96">
        <f t="shared" si="2"/>
        <v>2.8442419673970476</v>
      </c>
      <c r="AW70" s="96">
        <v>1.23663699950554</v>
      </c>
    </row>
    <row r="71" spans="2:49" x14ac:dyDescent="0.15">
      <c r="B71" s="80" t="s">
        <v>7</v>
      </c>
      <c r="C71" s="65" t="s">
        <v>39</v>
      </c>
      <c r="D71" s="81">
        <v>3.3774530932871198E-4</v>
      </c>
      <c r="E71" s="82">
        <v>5.5140972362099797E-4</v>
      </c>
      <c r="F71" s="82">
        <v>5.5622251454217405E-4</v>
      </c>
      <c r="G71" s="82">
        <v>1.2606644996029599E-2</v>
      </c>
      <c r="H71" s="82">
        <v>2.5974079141196998E-4</v>
      </c>
      <c r="I71" s="82">
        <v>2.3706064769944701E-4</v>
      </c>
      <c r="J71" s="82">
        <v>5.9341444775983204E-4</v>
      </c>
      <c r="K71" s="82">
        <v>1.20598830303116E-4</v>
      </c>
      <c r="L71" s="82">
        <v>4.3471310171809899E-2</v>
      </c>
      <c r="M71" s="82">
        <v>7.56163573661811E-4</v>
      </c>
      <c r="N71" s="82">
        <v>5.1572870921392795E-4</v>
      </c>
      <c r="O71" s="82">
        <v>3.6742209763726801E-4</v>
      </c>
      <c r="P71" s="82">
        <v>5.7878655865414201E-4</v>
      </c>
      <c r="Q71" s="82">
        <v>7.2981067173142299E-4</v>
      </c>
      <c r="R71" s="82">
        <v>4.0362593138071101E-4</v>
      </c>
      <c r="S71" s="82">
        <v>3.7338657471049699E-4</v>
      </c>
      <c r="T71" s="82">
        <v>7.4504044271419298E-4</v>
      </c>
      <c r="U71" s="82">
        <v>1.7695532056877901</v>
      </c>
      <c r="V71" s="82">
        <v>1.11401367156693E-3</v>
      </c>
      <c r="W71" s="82">
        <v>7.4378698822352002E-4</v>
      </c>
      <c r="X71" s="82">
        <v>6.0284734805590105E-4</v>
      </c>
      <c r="Y71" s="82">
        <v>9.0328049861158899E-4</v>
      </c>
      <c r="Z71" s="82">
        <v>5.3577816334510198E-4</v>
      </c>
      <c r="AA71" s="82">
        <v>1.1333219402092001E-3</v>
      </c>
      <c r="AB71" s="82">
        <v>2.41624449103251E-4</v>
      </c>
      <c r="AC71" s="82">
        <v>4.04077819502308E-4</v>
      </c>
      <c r="AD71" s="82">
        <v>1.3231033680911101E-3</v>
      </c>
      <c r="AE71" s="82">
        <v>5.2092653129510601E-4</v>
      </c>
      <c r="AF71" s="82">
        <v>8.4444933255384996E-4</v>
      </c>
      <c r="AG71" s="82">
        <v>5.3991702912469398E-4</v>
      </c>
      <c r="AH71" s="82">
        <v>2.7728914190332399E-3</v>
      </c>
      <c r="AI71" s="82">
        <v>3.8477183161579501E-4</v>
      </c>
      <c r="AJ71" s="82">
        <v>2.4483863982859602E-4</v>
      </c>
      <c r="AK71" s="82">
        <v>9.31233908051435E-4</v>
      </c>
      <c r="AL71" s="82">
        <v>7.9442862912200895E-4</v>
      </c>
      <c r="AM71" s="82">
        <v>3.29458911691276E-3</v>
      </c>
      <c r="AN71" s="82">
        <v>5.9668563263187203E-4</v>
      </c>
      <c r="AO71" s="82">
        <v>1.16819154610957E-3</v>
      </c>
      <c r="AP71" s="82">
        <v>1.0898818137851599E-3</v>
      </c>
      <c r="AQ71" s="82">
        <v>3.7095976208309002E-4</v>
      </c>
      <c r="AR71" s="82">
        <v>7.2070889017607801E-3</v>
      </c>
      <c r="AS71" s="82">
        <v>4.6308764208427799E-4</v>
      </c>
      <c r="AT71" s="82">
        <v>2.8233348297934598E-4</v>
      </c>
      <c r="AU71" s="83">
        <v>2.2843204687509901E-3</v>
      </c>
      <c r="AV71" s="96">
        <f t="shared" si="2"/>
        <v>1.8635497476144312</v>
      </c>
      <c r="AW71" s="96">
        <v>9.39965419266411E-2</v>
      </c>
    </row>
    <row r="72" spans="2:49" x14ac:dyDescent="0.15">
      <c r="B72" s="80" t="s">
        <v>7</v>
      </c>
      <c r="C72" s="65" t="s">
        <v>41</v>
      </c>
      <c r="D72" s="81">
        <v>1.88345254888431E-4</v>
      </c>
      <c r="E72" s="82">
        <v>1.7322234089899801E-3</v>
      </c>
      <c r="F72" s="82">
        <v>6.2471219285803903E-4</v>
      </c>
      <c r="G72" s="82">
        <v>2.7698114300534799E-3</v>
      </c>
      <c r="H72" s="82">
        <v>1.3296913194277201E-4</v>
      </c>
      <c r="I72" s="82">
        <v>1.62014916223776E-4</v>
      </c>
      <c r="J72" s="82">
        <v>4.7289898194310899E-4</v>
      </c>
      <c r="K72" s="82">
        <v>6.1576378126659102E-5</v>
      </c>
      <c r="L72" s="82">
        <v>1.45345625112739E-3</v>
      </c>
      <c r="M72" s="82">
        <v>1.02640521194867E-3</v>
      </c>
      <c r="N72" s="82">
        <v>5.1089860945468504E-4</v>
      </c>
      <c r="O72" s="82">
        <v>3.8440064958762698E-4</v>
      </c>
      <c r="P72" s="82">
        <v>4.0381766707873101E-4</v>
      </c>
      <c r="Q72" s="82">
        <v>3.8013847317938199E-4</v>
      </c>
      <c r="R72" s="82">
        <v>2.0416662257328501E-4</v>
      </c>
      <c r="S72" s="82">
        <v>2.8485334282695297E-4</v>
      </c>
      <c r="T72" s="82">
        <v>4.2205190032710101E-4</v>
      </c>
      <c r="U72" s="82">
        <v>1.90877604681367E-3</v>
      </c>
      <c r="V72" s="82">
        <v>1.4481865862388199</v>
      </c>
      <c r="W72" s="82">
        <v>3.17446169108736E-3</v>
      </c>
      <c r="X72" s="82">
        <v>2.8715066720822803E-4</v>
      </c>
      <c r="Y72" s="82">
        <v>3.5545551961040198E-4</v>
      </c>
      <c r="Z72" s="82">
        <v>4.1766421044314001E-4</v>
      </c>
      <c r="AA72" s="82">
        <v>1.5714520123222601E-3</v>
      </c>
      <c r="AB72" s="82">
        <v>1.3359839819568499E-4</v>
      </c>
      <c r="AC72" s="82">
        <v>1.65740170642222E-4</v>
      </c>
      <c r="AD72" s="82">
        <v>8.4467209231713905E-4</v>
      </c>
      <c r="AE72" s="82">
        <v>4.3420873864308198E-4</v>
      </c>
      <c r="AF72" s="82">
        <v>7.1290568944087397E-4</v>
      </c>
      <c r="AG72" s="82">
        <v>2.6097017641698602E-4</v>
      </c>
      <c r="AH72" s="82">
        <v>1.7550658295952201E-3</v>
      </c>
      <c r="AI72" s="82">
        <v>2.5938896557721101E-4</v>
      </c>
      <c r="AJ72" s="82">
        <v>2.7108572588445298E-4</v>
      </c>
      <c r="AK72" s="82">
        <v>9.6729885256421303E-4</v>
      </c>
      <c r="AL72" s="82">
        <v>6.3703531911864198E-4</v>
      </c>
      <c r="AM72" s="82">
        <v>1.4948711912461899E-3</v>
      </c>
      <c r="AN72" s="82">
        <v>4.1411048444873501E-4</v>
      </c>
      <c r="AO72" s="82">
        <v>2.4296985648359802E-3</v>
      </c>
      <c r="AP72" s="82">
        <v>1.7820269155566001E-2</v>
      </c>
      <c r="AQ72" s="82">
        <v>3.6987400544381398E-4</v>
      </c>
      <c r="AR72" s="82">
        <v>5.8269679700291696E-4</v>
      </c>
      <c r="AS72" s="82">
        <v>2.00547340972135E-4</v>
      </c>
      <c r="AT72" s="82">
        <v>1.8465050060040999E-4</v>
      </c>
      <c r="AU72" s="83">
        <v>1.1325301617477401E-3</v>
      </c>
      <c r="AV72" s="96">
        <f t="shared" si="2"/>
        <v>1.4981875049696949</v>
      </c>
      <c r="AW72" s="96">
        <v>5.0000918730874998E-2</v>
      </c>
    </row>
    <row r="73" spans="2:49" x14ac:dyDescent="0.15">
      <c r="B73" s="80" t="s">
        <v>7</v>
      </c>
      <c r="C73" s="65" t="s">
        <v>43</v>
      </c>
      <c r="D73" s="81">
        <v>3.7934577103820698E-4</v>
      </c>
      <c r="E73" s="82">
        <v>5.2778589159461304E-3</v>
      </c>
      <c r="F73" s="82">
        <v>1.42970323505811E-3</v>
      </c>
      <c r="G73" s="82">
        <v>1.2266848966956701E-2</v>
      </c>
      <c r="H73" s="82">
        <v>2.9984379287332802E-4</v>
      </c>
      <c r="I73" s="82">
        <v>3.7396758639830698E-4</v>
      </c>
      <c r="J73" s="82">
        <v>1.3258889964747099E-3</v>
      </c>
      <c r="K73" s="82">
        <v>1.4644433625516599E-4</v>
      </c>
      <c r="L73" s="82">
        <v>3.58985604907068E-3</v>
      </c>
      <c r="M73" s="82">
        <v>6.3572224329848997E-3</v>
      </c>
      <c r="N73" s="82">
        <v>2.1832207595421601E-3</v>
      </c>
      <c r="O73" s="82">
        <v>9.9870202039424594E-4</v>
      </c>
      <c r="P73" s="82">
        <v>1.1297255558076499E-3</v>
      </c>
      <c r="Q73" s="82">
        <v>2.1656499222953E-3</v>
      </c>
      <c r="R73" s="82">
        <v>1.21936605586578E-3</v>
      </c>
      <c r="S73" s="82">
        <v>1.0911908146221201E-3</v>
      </c>
      <c r="T73" s="82">
        <v>1.29008510286664E-3</v>
      </c>
      <c r="U73" s="82">
        <v>3.1434390326511501E-3</v>
      </c>
      <c r="V73" s="82">
        <v>1.0924503457166701E-2</v>
      </c>
      <c r="W73" s="82">
        <v>1.3389812843475599</v>
      </c>
      <c r="X73" s="82">
        <v>3.7938524633013298E-4</v>
      </c>
      <c r="Y73" s="82">
        <v>5.6705400658244097E-4</v>
      </c>
      <c r="Z73" s="82">
        <v>1.03244520803892E-3</v>
      </c>
      <c r="AA73" s="82">
        <v>2.4360324467414401E-3</v>
      </c>
      <c r="AB73" s="82">
        <v>2.74211376280544E-4</v>
      </c>
      <c r="AC73" s="82">
        <v>4.9620437977940495E-4</v>
      </c>
      <c r="AD73" s="82">
        <v>4.5969810147993301E-3</v>
      </c>
      <c r="AE73" s="82">
        <v>1.4375352093897299E-3</v>
      </c>
      <c r="AF73" s="82">
        <v>4.4211795861197204E-3</v>
      </c>
      <c r="AG73" s="82">
        <v>7.8234761082123395E-4</v>
      </c>
      <c r="AH73" s="82">
        <v>1.8731997527756999E-3</v>
      </c>
      <c r="AI73" s="82">
        <v>1.19868535342514E-3</v>
      </c>
      <c r="AJ73" s="82">
        <v>6.6486343175274198E-4</v>
      </c>
      <c r="AK73" s="82">
        <v>5.0103575318222E-3</v>
      </c>
      <c r="AL73" s="82">
        <v>1.7039194079977399E-3</v>
      </c>
      <c r="AM73" s="82">
        <v>1.95549913821856E-2</v>
      </c>
      <c r="AN73" s="82">
        <v>1.31529074116758E-3</v>
      </c>
      <c r="AO73" s="82">
        <v>1.58953628565556E-2</v>
      </c>
      <c r="AP73" s="82">
        <v>8.0915180569603208E-3</v>
      </c>
      <c r="AQ73" s="82">
        <v>1.2480087275938501E-3</v>
      </c>
      <c r="AR73" s="82">
        <v>2.0917518243402699E-3</v>
      </c>
      <c r="AS73" s="82">
        <v>4.3150291657540098E-4</v>
      </c>
      <c r="AT73" s="82">
        <v>4.4695008561744997E-4</v>
      </c>
      <c r="AU73" s="83">
        <v>1.3651206838951201E-3</v>
      </c>
      <c r="AV73" s="96">
        <f t="shared" si="2"/>
        <v>1.4718890459893756</v>
      </c>
      <c r="AW73" s="96">
        <v>0.132907761641816</v>
      </c>
    </row>
    <row r="74" spans="2:49" x14ac:dyDescent="0.15">
      <c r="B74" s="74" t="s">
        <v>261</v>
      </c>
      <c r="C74" s="75" t="s">
        <v>45</v>
      </c>
      <c r="D74" s="81">
        <v>3.5765118119805801E-3</v>
      </c>
      <c r="E74" s="82">
        <v>1.0045969803069499E-3</v>
      </c>
      <c r="F74" s="82">
        <v>1.59275996759064E-3</v>
      </c>
      <c r="G74" s="82">
        <v>2.5160267479071999E-3</v>
      </c>
      <c r="H74" s="82">
        <v>2.1785849019270399E-3</v>
      </c>
      <c r="I74" s="82">
        <v>1.4819201157523301E-3</v>
      </c>
      <c r="J74" s="82">
        <v>9.2428836564073795E-4</v>
      </c>
      <c r="K74" s="82">
        <v>1.2670420912834701E-3</v>
      </c>
      <c r="L74" s="82">
        <v>3.36793947473737E-3</v>
      </c>
      <c r="M74" s="82">
        <v>1.27820988062791E-3</v>
      </c>
      <c r="N74" s="82">
        <v>1.28870183660171E-3</v>
      </c>
      <c r="O74" s="82">
        <v>8.5998494424385503E-4</v>
      </c>
      <c r="P74" s="82">
        <v>1.95651430770066E-3</v>
      </c>
      <c r="Q74" s="82">
        <v>2.4278109878835999E-3</v>
      </c>
      <c r="R74" s="82">
        <v>1.03462356280192E-3</v>
      </c>
      <c r="S74" s="82">
        <v>1.08093030315916E-3</v>
      </c>
      <c r="T74" s="82">
        <v>1.5421791661266999E-3</v>
      </c>
      <c r="U74" s="82">
        <v>3.3162762010479699E-3</v>
      </c>
      <c r="V74" s="82">
        <v>1.42869826834987E-3</v>
      </c>
      <c r="W74" s="82">
        <v>1.2566905699503701E-3</v>
      </c>
      <c r="X74" s="82">
        <v>1.76952857303813</v>
      </c>
      <c r="Y74" s="82">
        <v>1.02353198582448E-2</v>
      </c>
      <c r="Z74" s="82">
        <v>1.5773267537200399E-3</v>
      </c>
      <c r="AA74" s="82">
        <v>2.0831889683111098E-3</v>
      </c>
      <c r="AB74" s="82">
        <v>3.4789520697949602E-3</v>
      </c>
      <c r="AC74" s="82">
        <v>4.3147297281605499E-3</v>
      </c>
      <c r="AD74" s="82">
        <v>2.5769949832308101E-3</v>
      </c>
      <c r="AE74" s="82">
        <v>8.6410326504208102E-4</v>
      </c>
      <c r="AF74" s="82">
        <v>2.0278669459769202E-3</v>
      </c>
      <c r="AG74" s="82">
        <v>3.25797955644353E-3</v>
      </c>
      <c r="AH74" s="82">
        <v>2.0088624876856498E-3</v>
      </c>
      <c r="AI74" s="82">
        <v>2.0690343661425698E-3</v>
      </c>
      <c r="AJ74" s="82">
        <v>6.6252382887496198E-4</v>
      </c>
      <c r="AK74" s="82">
        <v>2.0153594031618199E-3</v>
      </c>
      <c r="AL74" s="82">
        <v>2.2970480982374801E-3</v>
      </c>
      <c r="AM74" s="82">
        <v>1.94923191179826E-3</v>
      </c>
      <c r="AN74" s="82">
        <v>2.1076123390351099E-3</v>
      </c>
      <c r="AO74" s="82">
        <v>1.9399333505473E-3</v>
      </c>
      <c r="AP74" s="82">
        <v>1.9263545276441299E-3</v>
      </c>
      <c r="AQ74" s="82">
        <v>7.7065558181921702E-4</v>
      </c>
      <c r="AR74" s="82">
        <v>4.8504843073727301E-3</v>
      </c>
      <c r="AS74" s="82">
        <v>4.9547900036792103E-3</v>
      </c>
      <c r="AT74" s="82">
        <v>2.2966646871837798E-3</v>
      </c>
      <c r="AU74" s="83">
        <v>5.7861888539427701E-3</v>
      </c>
      <c r="AV74" s="96">
        <f t="shared" si="2"/>
        <v>1.8709600693997994</v>
      </c>
      <c r="AW74" s="96">
        <v>0.101431496361669</v>
      </c>
    </row>
    <row r="75" spans="2:49" x14ac:dyDescent="0.15">
      <c r="B75" s="74" t="s">
        <v>261</v>
      </c>
      <c r="C75" s="75" t="s">
        <v>47</v>
      </c>
      <c r="D75" s="81">
        <v>1.8972872724220501E-3</v>
      </c>
      <c r="E75" s="82">
        <v>1.51154001100041E-3</v>
      </c>
      <c r="F75" s="82">
        <v>2.2720487146583299E-3</v>
      </c>
      <c r="G75" s="82">
        <v>2.7455463062992401E-3</v>
      </c>
      <c r="H75" s="82">
        <v>1.9582451211182898E-3</v>
      </c>
      <c r="I75" s="82">
        <v>1.63952724512223E-3</v>
      </c>
      <c r="J75" s="82">
        <v>1.38218826652761E-3</v>
      </c>
      <c r="K75" s="82">
        <v>7.9416562743167096E-4</v>
      </c>
      <c r="L75" s="82">
        <v>6.0067191766052502E-3</v>
      </c>
      <c r="M75" s="82">
        <v>1.52638621666994E-3</v>
      </c>
      <c r="N75" s="82">
        <v>1.5558247550995299E-3</v>
      </c>
      <c r="O75" s="82">
        <v>1.42988146363365E-3</v>
      </c>
      <c r="P75" s="82">
        <v>2.2268289440588E-3</v>
      </c>
      <c r="Q75" s="82">
        <v>1.9585915875984798E-3</v>
      </c>
      <c r="R75" s="82">
        <v>1.7542867047093699E-3</v>
      </c>
      <c r="S75" s="82">
        <v>1.5546268990471899E-3</v>
      </c>
      <c r="T75" s="82">
        <v>3.0793698513493198E-3</v>
      </c>
      <c r="U75" s="82">
        <v>4.2357815947688497E-3</v>
      </c>
      <c r="V75" s="82">
        <v>2.07249276728615E-3</v>
      </c>
      <c r="W75" s="82">
        <v>1.4581317225181201E-3</v>
      </c>
      <c r="X75" s="82">
        <v>4.4859874817360602E-3</v>
      </c>
      <c r="Y75" s="82">
        <v>2.0233420721067299</v>
      </c>
      <c r="Z75" s="82">
        <v>2.1180581936763899E-3</v>
      </c>
      <c r="AA75" s="82">
        <v>2.2729064622980899E-3</v>
      </c>
      <c r="AB75" s="82">
        <v>1.32144642552184E-3</v>
      </c>
      <c r="AC75" s="82">
        <v>1.8998448188296099E-3</v>
      </c>
      <c r="AD75" s="82">
        <v>3.2794394874246699E-3</v>
      </c>
      <c r="AE75" s="82">
        <v>1.18964364229916E-3</v>
      </c>
      <c r="AF75" s="82">
        <v>2.4551923310108799E-3</v>
      </c>
      <c r="AG75" s="82">
        <v>3.4500890883649598E-3</v>
      </c>
      <c r="AH75" s="82">
        <v>3.1630604981754198E-3</v>
      </c>
      <c r="AI75" s="82">
        <v>1.7291242989694801E-3</v>
      </c>
      <c r="AJ75" s="82">
        <v>1.0636170834565199E-3</v>
      </c>
      <c r="AK75" s="82">
        <v>2.6206783165467801E-3</v>
      </c>
      <c r="AL75" s="82">
        <v>2.9924438446179398E-3</v>
      </c>
      <c r="AM75" s="82">
        <v>2.23503913061346E-3</v>
      </c>
      <c r="AN75" s="82">
        <v>2.6218279992366198E-3</v>
      </c>
      <c r="AO75" s="82">
        <v>2.9151255675479099E-3</v>
      </c>
      <c r="AP75" s="82">
        <v>2.2998417885612401E-3</v>
      </c>
      <c r="AQ75" s="82">
        <v>1.4161595302271701E-3</v>
      </c>
      <c r="AR75" s="82">
        <v>6.5600093495851199E-3</v>
      </c>
      <c r="AS75" s="82">
        <v>2.4996085055117899E-3</v>
      </c>
      <c r="AT75" s="82">
        <v>2.5627393476796E-3</v>
      </c>
      <c r="AU75" s="83">
        <v>9.1482608019909407E-3</v>
      </c>
      <c r="AV75" s="96">
        <f t="shared" si="2"/>
        <v>2.1327016863485362</v>
      </c>
      <c r="AW75" s="96">
        <v>0.109359614241806</v>
      </c>
    </row>
    <row r="76" spans="2:49" x14ac:dyDescent="0.15">
      <c r="B76" s="80" t="s">
        <v>7</v>
      </c>
      <c r="C76" s="65" t="s">
        <v>49</v>
      </c>
      <c r="D76" s="81">
        <v>9.5749798616483997E-4</v>
      </c>
      <c r="E76" s="82">
        <v>1.4506404166461601E-3</v>
      </c>
      <c r="F76" s="82">
        <v>2.8269238390258799E-3</v>
      </c>
      <c r="G76" s="82">
        <v>2.5941827543577E-3</v>
      </c>
      <c r="H76" s="82">
        <v>8.3011359744105003E-4</v>
      </c>
      <c r="I76" s="82">
        <v>1.0950009779388699E-3</v>
      </c>
      <c r="J76" s="82">
        <v>1.94922468989351E-3</v>
      </c>
      <c r="K76" s="82">
        <v>3.7774686062242297E-4</v>
      </c>
      <c r="L76" s="82">
        <v>4.0126816061148204E-3</v>
      </c>
      <c r="M76" s="82">
        <v>1.6616924217614599E-3</v>
      </c>
      <c r="N76" s="82">
        <v>1.3956923088209001E-3</v>
      </c>
      <c r="O76" s="82">
        <v>1.5669626298811499E-3</v>
      </c>
      <c r="P76" s="82">
        <v>1.75760502604931E-3</v>
      </c>
      <c r="Q76" s="82">
        <v>1.5749273158056E-3</v>
      </c>
      <c r="R76" s="82">
        <v>1.30831961833808E-3</v>
      </c>
      <c r="S76" s="82">
        <v>1.52845807804905E-3</v>
      </c>
      <c r="T76" s="82">
        <v>6.11180474654212E-3</v>
      </c>
      <c r="U76" s="82">
        <v>4.1785042105761099E-3</v>
      </c>
      <c r="V76" s="82">
        <v>1.1981109608047E-3</v>
      </c>
      <c r="W76" s="82">
        <v>1.71358250428877E-3</v>
      </c>
      <c r="X76" s="82">
        <v>9.8224858151418296E-4</v>
      </c>
      <c r="Y76" s="82">
        <v>1.6092624908222101E-3</v>
      </c>
      <c r="Z76" s="82">
        <v>1.24978026725953</v>
      </c>
      <c r="AA76" s="82">
        <v>2.3872706765476499E-3</v>
      </c>
      <c r="AB76" s="82">
        <v>5.9482968755086602E-4</v>
      </c>
      <c r="AC76" s="82">
        <v>1.08179767086655E-3</v>
      </c>
      <c r="AD76" s="82">
        <v>2.1707369788103101E-3</v>
      </c>
      <c r="AE76" s="82">
        <v>3.39208630951975E-3</v>
      </c>
      <c r="AF76" s="82">
        <v>3.42223865341183E-3</v>
      </c>
      <c r="AG76" s="82">
        <v>2.0430641489273698E-3</v>
      </c>
      <c r="AH76" s="82">
        <v>4.4734047441500101E-3</v>
      </c>
      <c r="AI76" s="82">
        <v>2.2810208665656499E-3</v>
      </c>
      <c r="AJ76" s="82">
        <v>1.04020777470868E-3</v>
      </c>
      <c r="AK76" s="82">
        <v>2.3799648863911198E-3</v>
      </c>
      <c r="AL76" s="82">
        <v>3.0424335011202102E-3</v>
      </c>
      <c r="AM76" s="82">
        <v>1.95800988611366E-3</v>
      </c>
      <c r="AN76" s="82">
        <v>1.16383923286308E-3</v>
      </c>
      <c r="AO76" s="82">
        <v>1.77772231394502E-3</v>
      </c>
      <c r="AP76" s="82">
        <v>1.3670579400663801E-3</v>
      </c>
      <c r="AQ76" s="82">
        <v>1.8023031189576401E-3</v>
      </c>
      <c r="AR76" s="82">
        <v>1.4983216429301999E-3</v>
      </c>
      <c r="AS76" s="82">
        <v>1.2059209682399501E-3</v>
      </c>
      <c r="AT76" s="82">
        <v>1.4990002417058601E-3</v>
      </c>
      <c r="AU76" s="83">
        <v>4.1156829871757299E-3</v>
      </c>
      <c r="AV76" s="96">
        <f t="shared" si="2"/>
        <v>1.3371583651115562</v>
      </c>
      <c r="AW76" s="96">
        <v>8.7378097852025993E-2</v>
      </c>
    </row>
    <row r="77" spans="2:49" x14ac:dyDescent="0.15">
      <c r="B77" s="80" t="s">
        <v>7</v>
      </c>
      <c r="C77" s="65" t="s">
        <v>51</v>
      </c>
      <c r="D77" s="81">
        <v>5.6398806618081403E-3</v>
      </c>
      <c r="E77" s="82">
        <v>1.8609741076712101E-2</v>
      </c>
      <c r="F77" s="82">
        <v>1.27956670933082E-2</v>
      </c>
      <c r="G77" s="82">
        <v>4.1553043740381802E-2</v>
      </c>
      <c r="H77" s="82">
        <v>4.7517529249481204E-3</v>
      </c>
      <c r="I77" s="82">
        <v>5.7934318577071301E-3</v>
      </c>
      <c r="J77" s="82">
        <v>2.55996869499843E-2</v>
      </c>
      <c r="K77" s="82">
        <v>1.8002303809158901E-3</v>
      </c>
      <c r="L77" s="82">
        <v>5.26637619671151E-2</v>
      </c>
      <c r="M77" s="82">
        <v>1.7855033479601101E-2</v>
      </c>
      <c r="N77" s="82">
        <v>1.3869952132805299E-2</v>
      </c>
      <c r="O77" s="82">
        <v>7.87162383512067E-3</v>
      </c>
      <c r="P77" s="82">
        <v>1.72462567192068E-2</v>
      </c>
      <c r="Q77" s="82">
        <v>1.44483415481459E-2</v>
      </c>
      <c r="R77" s="82">
        <v>7.7296784592039997E-3</v>
      </c>
      <c r="S77" s="82">
        <v>1.65395409574507E-2</v>
      </c>
      <c r="T77" s="82">
        <v>1.51227014764548E-2</v>
      </c>
      <c r="U77" s="82">
        <v>5.6369246184806099E-2</v>
      </c>
      <c r="V77" s="82">
        <v>4.2648350992731399E-2</v>
      </c>
      <c r="W77" s="82">
        <v>1.7158227204282402E-2</v>
      </c>
      <c r="X77" s="82">
        <v>4.8507353004222801E-3</v>
      </c>
      <c r="Y77" s="82">
        <v>8.1506439216242291E-3</v>
      </c>
      <c r="Z77" s="82">
        <v>1.0430331054056399E-2</v>
      </c>
      <c r="AA77" s="82">
        <v>1.58597278261644</v>
      </c>
      <c r="AB77" s="82">
        <v>3.8584760598225601E-3</v>
      </c>
      <c r="AC77" s="82">
        <v>5.6953915161651499E-3</v>
      </c>
      <c r="AD77" s="82">
        <v>3.0824375974816E-2</v>
      </c>
      <c r="AE77" s="82">
        <v>1.4249330967837599E-2</v>
      </c>
      <c r="AF77" s="82">
        <v>2.57018987913561E-2</v>
      </c>
      <c r="AG77" s="82">
        <v>1.0706175972610799E-2</v>
      </c>
      <c r="AH77" s="82">
        <v>8.1606761722005594E-2</v>
      </c>
      <c r="AI77" s="82">
        <v>8.9929260909994597E-3</v>
      </c>
      <c r="AJ77" s="82">
        <v>6.3734465803977304E-3</v>
      </c>
      <c r="AK77" s="82">
        <v>2.5662444013168199E-2</v>
      </c>
      <c r="AL77" s="82">
        <v>2.5520211532059401E-2</v>
      </c>
      <c r="AM77" s="82">
        <v>4.4539544560526001E-2</v>
      </c>
      <c r="AN77" s="82">
        <v>1.9749477109533599E-2</v>
      </c>
      <c r="AO77" s="82">
        <v>2.4857598156898499E-2</v>
      </c>
      <c r="AP77" s="82">
        <v>4.3429170809954599E-2</v>
      </c>
      <c r="AQ77" s="82">
        <v>8.9093598200754992E-3</v>
      </c>
      <c r="AR77" s="82">
        <v>2.5697240543684701E-2</v>
      </c>
      <c r="AS77" s="82">
        <v>5.25629639309562E-3</v>
      </c>
      <c r="AT77" s="82">
        <v>5.9952717467640004E-3</v>
      </c>
      <c r="AU77" s="83">
        <v>1.4626607058997199E-2</v>
      </c>
      <c r="AV77" s="96">
        <f t="shared" si="2"/>
        <v>2.4377226479560008</v>
      </c>
      <c r="AW77" s="96">
        <v>0.85174986533956099</v>
      </c>
    </row>
    <row r="78" spans="2:49" x14ac:dyDescent="0.15">
      <c r="B78" s="90" t="s">
        <v>264</v>
      </c>
      <c r="C78" s="91" t="s">
        <v>53</v>
      </c>
      <c r="D78" s="81">
        <v>1.67173948927457E-2</v>
      </c>
      <c r="E78" s="82">
        <v>6.16896123525504E-3</v>
      </c>
      <c r="F78" s="82">
        <v>7.7159988096626797E-3</v>
      </c>
      <c r="G78" s="82">
        <v>1.1421138002424299E-2</v>
      </c>
      <c r="H78" s="82">
        <v>7.9732570529617297E-3</v>
      </c>
      <c r="I78" s="82">
        <v>1.28180366138254E-2</v>
      </c>
      <c r="J78" s="82">
        <v>7.0820256439329604E-3</v>
      </c>
      <c r="K78" s="82">
        <v>7.0534580209443403E-3</v>
      </c>
      <c r="L78" s="82">
        <v>2.5294718368746801E-2</v>
      </c>
      <c r="M78" s="82">
        <v>8.9771787060113802E-3</v>
      </c>
      <c r="N78" s="82">
        <v>7.0704257548559997E-3</v>
      </c>
      <c r="O78" s="82">
        <v>3.8578900634050201E-3</v>
      </c>
      <c r="P78" s="82">
        <v>7.7675699833905602E-3</v>
      </c>
      <c r="Q78" s="82">
        <v>8.5568668118820405E-3</v>
      </c>
      <c r="R78" s="82">
        <v>5.58169948572107E-3</v>
      </c>
      <c r="S78" s="82">
        <v>6.1784061321912597E-3</v>
      </c>
      <c r="T78" s="82">
        <v>9.1066753860038208E-3</v>
      </c>
      <c r="U78" s="82">
        <v>1.2923164481686599E-2</v>
      </c>
      <c r="V78" s="82">
        <v>6.8937862949890903E-3</v>
      </c>
      <c r="W78" s="82">
        <v>7.7471421022326402E-3</v>
      </c>
      <c r="X78" s="82">
        <v>2.90572669726753E-2</v>
      </c>
      <c r="Y78" s="82">
        <v>2.03872563517212E-2</v>
      </c>
      <c r="Z78" s="82">
        <v>1.3205478957301901E-2</v>
      </c>
      <c r="AA78" s="82">
        <v>7.5876553281506599E-3</v>
      </c>
      <c r="AB78" s="82">
        <v>1.6425295189754601</v>
      </c>
      <c r="AC78" s="82">
        <v>2.1730373235702798E-2</v>
      </c>
      <c r="AD78" s="82">
        <v>1.1358843500525399E-2</v>
      </c>
      <c r="AE78" s="82">
        <v>6.2712277362652804E-3</v>
      </c>
      <c r="AF78" s="82">
        <v>8.71653088995159E-3</v>
      </c>
      <c r="AG78" s="82">
        <v>2.94348920006876E-2</v>
      </c>
      <c r="AH78" s="82">
        <v>1.38970553097763E-2</v>
      </c>
      <c r="AI78" s="82">
        <v>8.4772130801977104E-3</v>
      </c>
      <c r="AJ78" s="82">
        <v>5.8492407748463298E-3</v>
      </c>
      <c r="AK78" s="82">
        <v>1.17876972023787E-2</v>
      </c>
      <c r="AL78" s="82">
        <v>9.4237446555589799E-3</v>
      </c>
      <c r="AM78" s="82">
        <v>1.00880062638208E-2</v>
      </c>
      <c r="AN78" s="82">
        <v>2.5779144363695501E-2</v>
      </c>
      <c r="AO78" s="82">
        <v>1.3617037774910801E-2</v>
      </c>
      <c r="AP78" s="82">
        <v>8.9445273412550493E-3</v>
      </c>
      <c r="AQ78" s="82">
        <v>5.2460801085154997E-3</v>
      </c>
      <c r="AR78" s="82">
        <v>1.42962715283452E-2</v>
      </c>
      <c r="AS78" s="82">
        <v>4.5640550006707699E-2</v>
      </c>
      <c r="AT78" s="82">
        <v>1.5376698015581799E-2</v>
      </c>
      <c r="AU78" s="83">
        <v>4.41196730180149E-2</v>
      </c>
      <c r="AV78" s="96">
        <f t="shared" si="2"/>
        <v>2.2097277772349151</v>
      </c>
      <c r="AW78" s="96">
        <v>0.56719825825945502</v>
      </c>
    </row>
    <row r="79" spans="2:49" x14ac:dyDescent="0.15">
      <c r="B79" s="90" t="s">
        <v>264</v>
      </c>
      <c r="C79" s="91" t="s">
        <v>55</v>
      </c>
      <c r="D79" s="81">
        <v>6.0364073386591699E-3</v>
      </c>
      <c r="E79" s="82">
        <v>2.9636009168203599E-3</v>
      </c>
      <c r="F79" s="82">
        <v>2.8110092239187899E-3</v>
      </c>
      <c r="G79" s="82">
        <v>6.3842121312733596E-3</v>
      </c>
      <c r="H79" s="82">
        <v>5.9826866882887403E-3</v>
      </c>
      <c r="I79" s="82">
        <v>5.4502428138631697E-3</v>
      </c>
      <c r="J79" s="82">
        <v>2.5041613158505102E-3</v>
      </c>
      <c r="K79" s="82">
        <v>3.87072900547143E-3</v>
      </c>
      <c r="L79" s="82">
        <v>8.3299531793163406E-3</v>
      </c>
      <c r="M79" s="82">
        <v>4.9078523600571498E-3</v>
      </c>
      <c r="N79" s="82">
        <v>2.8710707132347099E-3</v>
      </c>
      <c r="O79" s="82">
        <v>1.8560799419434801E-3</v>
      </c>
      <c r="P79" s="82">
        <v>3.2734218517896799E-3</v>
      </c>
      <c r="Q79" s="82">
        <v>3.5088769424340199E-3</v>
      </c>
      <c r="R79" s="82">
        <v>2.6182259985235799E-3</v>
      </c>
      <c r="S79" s="82">
        <v>2.61804207012932E-3</v>
      </c>
      <c r="T79" s="82">
        <v>3.9003053856832099E-3</v>
      </c>
      <c r="U79" s="82">
        <v>6.5612628633069303E-3</v>
      </c>
      <c r="V79" s="82">
        <v>4.2264492624203903E-3</v>
      </c>
      <c r="W79" s="82">
        <v>4.9977811740961903E-3</v>
      </c>
      <c r="X79" s="82">
        <v>1.3650227735001399E-2</v>
      </c>
      <c r="Y79" s="82">
        <v>1.24198075106843E-2</v>
      </c>
      <c r="Z79" s="82">
        <v>4.1435229371567499E-3</v>
      </c>
      <c r="AA79" s="82">
        <v>3.69875802430474E-3</v>
      </c>
      <c r="AB79" s="82">
        <v>5.7352041813343198E-3</v>
      </c>
      <c r="AC79" s="82">
        <v>1.4640823848115101</v>
      </c>
      <c r="AD79" s="82">
        <v>5.8953025552795904E-3</v>
      </c>
      <c r="AE79" s="82">
        <v>2.37964491670394E-3</v>
      </c>
      <c r="AF79" s="82">
        <v>4.7364234938360398E-3</v>
      </c>
      <c r="AG79" s="82">
        <v>1.45602596163656E-2</v>
      </c>
      <c r="AH79" s="82">
        <v>7.52242870750472E-3</v>
      </c>
      <c r="AI79" s="82">
        <v>2.8999901084728E-3</v>
      </c>
      <c r="AJ79" s="82">
        <v>2.17246869858503E-3</v>
      </c>
      <c r="AK79" s="82">
        <v>8.5656179243124506E-3</v>
      </c>
      <c r="AL79" s="82">
        <v>4.20608283795514E-3</v>
      </c>
      <c r="AM79" s="82">
        <v>5.74155671053528E-3</v>
      </c>
      <c r="AN79" s="82">
        <v>1.1430763876755399E-2</v>
      </c>
      <c r="AO79" s="82">
        <v>1.34326828332404E-2</v>
      </c>
      <c r="AP79" s="82">
        <v>9.9956892417510605E-3</v>
      </c>
      <c r="AQ79" s="82">
        <v>2.1977281852514998E-3</v>
      </c>
      <c r="AR79" s="82">
        <v>1.37005012527011E-2</v>
      </c>
      <c r="AS79" s="82">
        <v>1.14809099957052E-2</v>
      </c>
      <c r="AT79" s="82">
        <v>6.40291463464575E-3</v>
      </c>
      <c r="AU79" s="83">
        <v>1.6769301506038999E-2</v>
      </c>
      <c r="AV79" s="96">
        <f t="shared" si="2"/>
        <v>1.7334925434727122</v>
      </c>
      <c r="AW79" s="96">
        <v>0.26941015866120199</v>
      </c>
    </row>
    <row r="80" spans="2:49" x14ac:dyDescent="0.15">
      <c r="B80" s="80" t="s">
        <v>7</v>
      </c>
      <c r="C80" s="65" t="s">
        <v>57</v>
      </c>
      <c r="D80" s="81">
        <v>1.38132945688785E-4</v>
      </c>
      <c r="E80" s="82">
        <v>4.8911712049312596E-4</v>
      </c>
      <c r="F80" s="82">
        <v>4.7714644525972499E-4</v>
      </c>
      <c r="G80" s="82">
        <v>8.6924977084641198E-4</v>
      </c>
      <c r="H80" s="82">
        <v>1.0943065659574999E-4</v>
      </c>
      <c r="I80" s="82">
        <v>1.28269529931727E-4</v>
      </c>
      <c r="J80" s="82">
        <v>2.9209051810030198E-4</v>
      </c>
      <c r="K80" s="82">
        <v>5.3828719830217799E-5</v>
      </c>
      <c r="L80" s="82">
        <v>1.0295335524973801E-3</v>
      </c>
      <c r="M80" s="82">
        <v>5.7673945762723596E-4</v>
      </c>
      <c r="N80" s="82">
        <v>4.6174719020992299E-4</v>
      </c>
      <c r="O80" s="82">
        <v>7.9441989278390896E-4</v>
      </c>
      <c r="P80" s="82">
        <v>3.01960593698295E-4</v>
      </c>
      <c r="Q80" s="82">
        <v>1.01799259994809E-2</v>
      </c>
      <c r="R80" s="82">
        <v>8.3465602473329996E-4</v>
      </c>
      <c r="S80" s="82">
        <v>2.7355275086837002E-4</v>
      </c>
      <c r="T80" s="82">
        <v>3.7064390950193799E-4</v>
      </c>
      <c r="U80" s="82">
        <v>5.6442643298829402E-4</v>
      </c>
      <c r="V80" s="82">
        <v>3.9350400941769799E-4</v>
      </c>
      <c r="W80" s="82">
        <v>5.4420924838975801E-4</v>
      </c>
      <c r="X80" s="82">
        <v>2.0708874338196199E-4</v>
      </c>
      <c r="Y80" s="82">
        <v>3.0833573965560702E-4</v>
      </c>
      <c r="Z80" s="82">
        <v>3.1870612857100701E-4</v>
      </c>
      <c r="AA80" s="82">
        <v>4.5370478494412302E-4</v>
      </c>
      <c r="AB80" s="82">
        <v>1.08743561562099E-4</v>
      </c>
      <c r="AC80" s="82">
        <v>1.4050683685515501E-4</v>
      </c>
      <c r="AD80" s="82">
        <v>1.43069723606702</v>
      </c>
      <c r="AE80" s="82">
        <v>2.36404229676615E-4</v>
      </c>
      <c r="AF80" s="82">
        <v>2.7427887895889701E-2</v>
      </c>
      <c r="AG80" s="82">
        <v>1.76050403205633E-4</v>
      </c>
      <c r="AH80" s="82">
        <v>4.1791118129813398E-4</v>
      </c>
      <c r="AI80" s="82">
        <v>3.8215048891097799E-4</v>
      </c>
      <c r="AJ80" s="82">
        <v>9.7621735871684598E-4</v>
      </c>
      <c r="AK80" s="82">
        <v>1.8416365061272599E-3</v>
      </c>
      <c r="AL80" s="82">
        <v>4.0108674108035901E-4</v>
      </c>
      <c r="AM80" s="82">
        <v>5.4312564202839701E-4</v>
      </c>
      <c r="AN80" s="82">
        <v>1.81481020936671E-3</v>
      </c>
      <c r="AO80" s="82">
        <v>7.1333020534224795E-4</v>
      </c>
      <c r="AP80" s="82">
        <v>1.0589827292540499E-3</v>
      </c>
      <c r="AQ80" s="82">
        <v>8.9768990604085098E-4</v>
      </c>
      <c r="AR80" s="82">
        <v>4.66216815913005E-4</v>
      </c>
      <c r="AS80" s="82">
        <v>1.7959659152389399E-4</v>
      </c>
      <c r="AT80" s="82">
        <v>1.3592759979779101E-4</v>
      </c>
      <c r="AU80" s="83">
        <v>9.8307123230192191E-4</v>
      </c>
      <c r="AV80" s="96">
        <f t="shared" si="2"/>
        <v>1.4897690023674075</v>
      </c>
      <c r="AW80" s="96">
        <v>5.9071766300387497E-2</v>
      </c>
    </row>
    <row r="81" spans="2:54" x14ac:dyDescent="0.15">
      <c r="B81" s="80" t="s">
        <v>7</v>
      </c>
      <c r="C81" s="65" t="s">
        <v>59</v>
      </c>
      <c r="D81" s="81">
        <v>2.7206674415808602E-4</v>
      </c>
      <c r="E81" s="82">
        <v>1.7511475949055499E-3</v>
      </c>
      <c r="F81" s="82">
        <v>3.0356085920706698E-3</v>
      </c>
      <c r="G81" s="82">
        <v>1.96004109806952E-3</v>
      </c>
      <c r="H81" s="82">
        <v>2.26915361544456E-4</v>
      </c>
      <c r="I81" s="82">
        <v>2.2029694394272E-4</v>
      </c>
      <c r="J81" s="82">
        <v>2.1635362286742698E-3</v>
      </c>
      <c r="K81" s="82">
        <v>1.09131036926417E-4</v>
      </c>
      <c r="L81" s="82">
        <v>5.2434250031857602E-3</v>
      </c>
      <c r="M81" s="82">
        <v>1.41120552892839E-3</v>
      </c>
      <c r="N81" s="82">
        <v>1.2433896708516001E-3</v>
      </c>
      <c r="O81" s="82">
        <v>8.3461081313810303E-4</v>
      </c>
      <c r="P81" s="82">
        <v>6.66403784979545E-4</v>
      </c>
      <c r="Q81" s="82">
        <v>1.4690172653583999E-3</v>
      </c>
      <c r="R81" s="82">
        <v>7.2465968553296601E-4</v>
      </c>
      <c r="S81" s="82">
        <v>9.9849238003383504E-4</v>
      </c>
      <c r="T81" s="82">
        <v>8.8397388923937303E-4</v>
      </c>
      <c r="U81" s="82">
        <v>2.9377821051382699E-3</v>
      </c>
      <c r="V81" s="82">
        <v>8.1766633503858898E-4</v>
      </c>
      <c r="W81" s="82">
        <v>1.3469755027478601E-3</v>
      </c>
      <c r="X81" s="82">
        <v>4.0203785552918802E-4</v>
      </c>
      <c r="Y81" s="82">
        <v>5.73825739628172E-4</v>
      </c>
      <c r="Z81" s="82">
        <v>3.8295495389573E-3</v>
      </c>
      <c r="AA81" s="82">
        <v>1.47988035413716E-3</v>
      </c>
      <c r="AB81" s="82">
        <v>2.3722704891266801E-4</v>
      </c>
      <c r="AC81" s="82">
        <v>2.76415548222138E-4</v>
      </c>
      <c r="AD81" s="82">
        <v>1.17977957614256E-3</v>
      </c>
      <c r="AE81" s="82">
        <v>1.11825343085674</v>
      </c>
      <c r="AF81" s="82">
        <v>1.7124112397342E-3</v>
      </c>
      <c r="AG81" s="82">
        <v>3.9512897374506501E-4</v>
      </c>
      <c r="AH81" s="82">
        <v>8.5997204920727002E-3</v>
      </c>
      <c r="AI81" s="82">
        <v>1.3233129540277E-3</v>
      </c>
      <c r="AJ81" s="82">
        <v>5.4755518764400702E-4</v>
      </c>
      <c r="AK81" s="82">
        <v>1.1869531230108601E-3</v>
      </c>
      <c r="AL81" s="82">
        <v>1.5875834413735699E-3</v>
      </c>
      <c r="AM81" s="82">
        <v>1.26501881755353E-3</v>
      </c>
      <c r="AN81" s="82">
        <v>7.2451979431904399E-4</v>
      </c>
      <c r="AO81" s="82">
        <v>1.29683858754642E-3</v>
      </c>
      <c r="AP81" s="82">
        <v>1.15224616952668E-3</v>
      </c>
      <c r="AQ81" s="82">
        <v>1.2132806653118099E-3</v>
      </c>
      <c r="AR81" s="82">
        <v>6.5670795982276096E-4</v>
      </c>
      <c r="AS81" s="82">
        <v>5.55851290854943E-4</v>
      </c>
      <c r="AT81" s="82">
        <v>2.5006102243634699E-4</v>
      </c>
      <c r="AU81" s="83">
        <v>1.9283363920770001E-3</v>
      </c>
      <c r="AV81" s="96">
        <f t="shared" si="2"/>
        <v>1.1789440181937905</v>
      </c>
      <c r="AW81" s="96">
        <v>6.0690587337050503E-2</v>
      </c>
    </row>
    <row r="82" spans="2:54" x14ac:dyDescent="0.15">
      <c r="B82" s="80" t="s">
        <v>7</v>
      </c>
      <c r="C82" s="65" t="s">
        <v>61</v>
      </c>
      <c r="D82" s="81">
        <v>7.14568357504491E-5</v>
      </c>
      <c r="E82" s="82">
        <v>3.0169140162762703E-4</v>
      </c>
      <c r="F82" s="82">
        <v>2.2114013197633301E-4</v>
      </c>
      <c r="G82" s="82">
        <v>4.4591867049211599E-4</v>
      </c>
      <c r="H82" s="82">
        <v>5.7542592929606901E-5</v>
      </c>
      <c r="I82" s="82">
        <v>7.3505550470090593E-5</v>
      </c>
      <c r="J82" s="82">
        <v>4.9156755501378096E-4</v>
      </c>
      <c r="K82" s="82">
        <v>2.8613821351854001E-5</v>
      </c>
      <c r="L82" s="82">
        <v>2.6215479984330499E-3</v>
      </c>
      <c r="M82" s="82">
        <v>3.4613574503783201E-4</v>
      </c>
      <c r="N82" s="82">
        <v>2.058236696595E-4</v>
      </c>
      <c r="O82" s="82">
        <v>5.2342973254880401E-4</v>
      </c>
      <c r="P82" s="82">
        <v>1.8983990628814899E-4</v>
      </c>
      <c r="Q82" s="82">
        <v>1.6827941740133801E-2</v>
      </c>
      <c r="R82" s="82">
        <v>6.4990137015447601E-4</v>
      </c>
      <c r="S82" s="82">
        <v>1.58268824244668E-4</v>
      </c>
      <c r="T82" s="82">
        <v>2.5764513691643802E-4</v>
      </c>
      <c r="U82" s="82">
        <v>4.9377411436384803E-4</v>
      </c>
      <c r="V82" s="82">
        <v>1.8723461430299201E-4</v>
      </c>
      <c r="W82" s="82">
        <v>2.8107084873909199E-4</v>
      </c>
      <c r="X82" s="82">
        <v>1.04213921279192E-4</v>
      </c>
      <c r="Y82" s="82">
        <v>1.6517989833190501E-4</v>
      </c>
      <c r="Z82" s="82">
        <v>1.9628204755038099E-4</v>
      </c>
      <c r="AA82" s="82">
        <v>2.0088316666046801E-4</v>
      </c>
      <c r="AB82" s="82">
        <v>5.7831187735614498E-5</v>
      </c>
      <c r="AC82" s="82">
        <v>8.1264318101362105E-5</v>
      </c>
      <c r="AD82" s="82">
        <v>2.0694170694774298E-2</v>
      </c>
      <c r="AE82" s="82">
        <v>1.5583498224222E-4</v>
      </c>
      <c r="AF82" s="82">
        <v>1.41314757576197</v>
      </c>
      <c r="AG82" s="82">
        <v>1.0198228660283E-4</v>
      </c>
      <c r="AH82" s="82">
        <v>7.6767260376915203E-4</v>
      </c>
      <c r="AI82" s="82">
        <v>2.0158272216514499E-4</v>
      </c>
      <c r="AJ82" s="82">
        <v>4.7437620869308E-4</v>
      </c>
      <c r="AK82" s="82">
        <v>7.3029251456470899E-4</v>
      </c>
      <c r="AL82" s="82">
        <v>2.14097502733493E-4</v>
      </c>
      <c r="AM82" s="82">
        <v>2.8682084786255601E-4</v>
      </c>
      <c r="AN82" s="82">
        <v>8.3174060745554699E-4</v>
      </c>
      <c r="AO82" s="82">
        <v>5.6592782157029902E-4</v>
      </c>
      <c r="AP82" s="82">
        <v>4.5863175645126001E-4</v>
      </c>
      <c r="AQ82" s="82">
        <v>6.6440450723884604E-4</v>
      </c>
      <c r="AR82" s="82">
        <v>2.3414272936310199E-4</v>
      </c>
      <c r="AS82" s="82">
        <v>9.1612191913042603E-5</v>
      </c>
      <c r="AT82" s="82">
        <v>7.5804352749101001E-5</v>
      </c>
      <c r="AU82" s="83">
        <v>4.5623879304748102E-4</v>
      </c>
      <c r="AV82" s="96">
        <f t="shared" si="2"/>
        <v>1.4653926136852597</v>
      </c>
      <c r="AW82" s="96">
        <v>5.2245037923289703E-2</v>
      </c>
    </row>
    <row r="83" spans="2:54" x14ac:dyDescent="0.15">
      <c r="B83" s="84" t="s">
        <v>260</v>
      </c>
      <c r="C83" s="85" t="s">
        <v>63</v>
      </c>
      <c r="D83" s="81">
        <v>7.2335547068553901E-4</v>
      </c>
      <c r="E83" s="82">
        <v>3.5809471790471798E-4</v>
      </c>
      <c r="F83" s="82">
        <v>5.9173311114100102E-4</v>
      </c>
      <c r="G83" s="82">
        <v>6.8406575400113895E-4</v>
      </c>
      <c r="H83" s="82">
        <v>1.0982819629288901E-3</v>
      </c>
      <c r="I83" s="82">
        <v>3.61670085011572E-3</v>
      </c>
      <c r="J83" s="82">
        <v>6.6218484732957902E-4</v>
      </c>
      <c r="K83" s="82">
        <v>2.0473958614687901E-4</v>
      </c>
      <c r="L83" s="82">
        <v>1.0278653775747299E-3</v>
      </c>
      <c r="M83" s="82">
        <v>5.7242414012024297E-4</v>
      </c>
      <c r="N83" s="82">
        <v>4.7576831603084798E-4</v>
      </c>
      <c r="O83" s="82">
        <v>2.7082022602656298E-4</v>
      </c>
      <c r="P83" s="82">
        <v>1.1324424861228299E-3</v>
      </c>
      <c r="Q83" s="82">
        <v>4.6914315746114898E-4</v>
      </c>
      <c r="R83" s="82">
        <v>3.4524713724985501E-4</v>
      </c>
      <c r="S83" s="82">
        <v>4.2962159203324099E-4</v>
      </c>
      <c r="T83" s="82">
        <v>5.6301053064118298E-4</v>
      </c>
      <c r="U83" s="82">
        <v>9.11701556873111E-4</v>
      </c>
      <c r="V83" s="82">
        <v>3.97113456873165E-4</v>
      </c>
      <c r="W83" s="82">
        <v>4.2086096402501097E-4</v>
      </c>
      <c r="X83" s="82">
        <v>6.0987467440503697E-4</v>
      </c>
      <c r="Y83" s="82">
        <v>1.2919775148300301E-3</v>
      </c>
      <c r="Z83" s="82">
        <v>9.4534556670382503E-4</v>
      </c>
      <c r="AA83" s="82">
        <v>5.9656790008067004E-4</v>
      </c>
      <c r="AB83" s="82">
        <v>5.9559658281107403E-4</v>
      </c>
      <c r="AC83" s="82">
        <v>6.8606689555941801E-4</v>
      </c>
      <c r="AD83" s="82">
        <v>9.9473678757240093E-4</v>
      </c>
      <c r="AE83" s="82">
        <v>4.9604349705204096E-4</v>
      </c>
      <c r="AF83" s="82">
        <v>8.7403588843831803E-4</v>
      </c>
      <c r="AG83" s="82">
        <v>1.5740997562521899</v>
      </c>
      <c r="AH83" s="82">
        <v>7.8524656068280603E-4</v>
      </c>
      <c r="AI83" s="82">
        <v>5.2574670261702002E-4</v>
      </c>
      <c r="AJ83" s="82">
        <v>2.6001811532276001E-4</v>
      </c>
      <c r="AK83" s="82">
        <v>6.0138105307535098E-4</v>
      </c>
      <c r="AL83" s="82">
        <v>8.3469018439389004E-4</v>
      </c>
      <c r="AM83" s="82">
        <v>6.2174399648762496E-4</v>
      </c>
      <c r="AN83" s="82">
        <v>4.6342410050159602E-4</v>
      </c>
      <c r="AO83" s="82">
        <v>6.4096937702980898E-4</v>
      </c>
      <c r="AP83" s="82">
        <v>4.9381613144669002E-4</v>
      </c>
      <c r="AQ83" s="82">
        <v>2.9252901607296498E-4</v>
      </c>
      <c r="AR83" s="82">
        <v>1.2634420033697199E-3</v>
      </c>
      <c r="AS83" s="82">
        <v>6.6809931786784903E-4</v>
      </c>
      <c r="AT83" s="82">
        <v>5.6715465199991899E-3</v>
      </c>
      <c r="AU83" s="83">
        <v>1.70007521149062E-3</v>
      </c>
      <c r="AV83" s="96">
        <f t="shared" si="2"/>
        <v>1.6109679050912857</v>
      </c>
      <c r="AW83" s="96">
        <v>3.6868148839095803E-2</v>
      </c>
    </row>
    <row r="84" spans="2:54" x14ac:dyDescent="0.15">
      <c r="B84" s="80" t="s">
        <v>7</v>
      </c>
      <c r="C84" s="65" t="s">
        <v>65</v>
      </c>
      <c r="D84" s="81">
        <v>2.9949004307935601E-5</v>
      </c>
      <c r="E84" s="82">
        <v>3.52872348826474E-4</v>
      </c>
      <c r="F84" s="82">
        <v>1.3434343384265601E-4</v>
      </c>
      <c r="G84" s="82">
        <v>8.5057536316858603E-4</v>
      </c>
      <c r="H84" s="82">
        <v>2.4778522554671801E-5</v>
      </c>
      <c r="I84" s="82">
        <v>6.99301117758286E-5</v>
      </c>
      <c r="J84" s="82">
        <v>1.33792036528597E-4</v>
      </c>
      <c r="K84" s="82">
        <v>1.0820411020459001E-5</v>
      </c>
      <c r="L84" s="82">
        <v>1.6317011685470101E-3</v>
      </c>
      <c r="M84" s="82">
        <v>3.02560481778474E-4</v>
      </c>
      <c r="N84" s="82">
        <v>9.5558911793793404E-5</v>
      </c>
      <c r="O84" s="82">
        <v>1.25293595659375E-4</v>
      </c>
      <c r="P84" s="82">
        <v>6.6008472134529005E-5</v>
      </c>
      <c r="Q84" s="82">
        <v>5.2206344744741302E-4</v>
      </c>
      <c r="R84" s="82">
        <v>8.0903851117941703E-5</v>
      </c>
      <c r="S84" s="82">
        <v>8.82858932013463E-5</v>
      </c>
      <c r="T84" s="82">
        <v>5.3555524152672999E-4</v>
      </c>
      <c r="U84" s="82">
        <v>6.4282751651732501E-4</v>
      </c>
      <c r="V84" s="82">
        <v>4.9530075543611205E-4</v>
      </c>
      <c r="W84" s="82">
        <v>1.5431297241154E-4</v>
      </c>
      <c r="X84" s="82">
        <v>3.7617852275747198E-5</v>
      </c>
      <c r="Y84" s="82">
        <v>5.7747300866938203E-5</v>
      </c>
      <c r="Z84" s="82">
        <v>1.26347755132733E-4</v>
      </c>
      <c r="AA84" s="82">
        <v>2.6974786151347599E-4</v>
      </c>
      <c r="AB84" s="82">
        <v>3.6029938584090403E-5</v>
      </c>
      <c r="AC84" s="82">
        <v>3.01218363637733E-5</v>
      </c>
      <c r="AD84" s="82">
        <v>4.5395524951522101E-4</v>
      </c>
      <c r="AE84" s="82">
        <v>1.4206772663408399E-4</v>
      </c>
      <c r="AF84" s="82">
        <v>2.9817618486956799E-4</v>
      </c>
      <c r="AG84" s="82">
        <v>4.4549223355855001E-5</v>
      </c>
      <c r="AH84" s="82">
        <v>1.2784591526422999</v>
      </c>
      <c r="AI84" s="82">
        <v>1.05071516783985E-4</v>
      </c>
      <c r="AJ84" s="82">
        <v>1.7655161019109101E-4</v>
      </c>
      <c r="AK84" s="82">
        <v>2.3962575829272899E-4</v>
      </c>
      <c r="AL84" s="82">
        <v>9.2031158302440899E-5</v>
      </c>
      <c r="AM84" s="82">
        <v>1.05996973529928E-3</v>
      </c>
      <c r="AN84" s="82">
        <v>6.2346357969381299E-5</v>
      </c>
      <c r="AO84" s="82">
        <v>2.53350116226151E-4</v>
      </c>
      <c r="AP84" s="82">
        <v>1.64563680572566E-4</v>
      </c>
      <c r="AQ84" s="82">
        <v>2.7948025972215202E-4</v>
      </c>
      <c r="AR84" s="82">
        <v>1.9046705992311101E-4</v>
      </c>
      <c r="AS84" s="82">
        <v>3.55768513713097E-5</v>
      </c>
      <c r="AT84" s="82">
        <v>3.0838937282987597E-5</v>
      </c>
      <c r="AU84" s="83">
        <v>1.7725429097532799E-4</v>
      </c>
      <c r="AV84" s="96">
        <f t="shared" si="2"/>
        <v>1.2891700744439205</v>
      </c>
      <c r="AW84" s="96">
        <v>1.07109218016206E-2</v>
      </c>
    </row>
    <row r="85" spans="2:54" x14ac:dyDescent="0.15">
      <c r="B85" s="80" t="s">
        <v>7</v>
      </c>
      <c r="C85" s="65" t="s">
        <v>67</v>
      </c>
      <c r="D85" s="81">
        <v>3.63874849163887E-3</v>
      </c>
      <c r="E85" s="82">
        <v>1.17625686626972E-2</v>
      </c>
      <c r="F85" s="82">
        <v>2.4246146837857498E-2</v>
      </c>
      <c r="G85" s="82">
        <v>1.70409901983876E-2</v>
      </c>
      <c r="H85" s="82">
        <v>3.77507736418921E-3</v>
      </c>
      <c r="I85" s="82">
        <v>3.08989392704707E-3</v>
      </c>
      <c r="J85" s="82">
        <v>1.00152140070479E-2</v>
      </c>
      <c r="K85" s="82">
        <v>1.42265347513235E-3</v>
      </c>
      <c r="L85" s="82">
        <v>2.874809770618E-2</v>
      </c>
      <c r="M85" s="82">
        <v>1.5207500472117001E-2</v>
      </c>
      <c r="N85" s="82">
        <v>1.8978858058680801E-2</v>
      </c>
      <c r="O85" s="82">
        <v>8.4580895266381101E-3</v>
      </c>
      <c r="P85" s="82">
        <v>9.2472660484389999E-3</v>
      </c>
      <c r="Q85" s="82">
        <v>1.26237734750905E-2</v>
      </c>
      <c r="R85" s="82">
        <v>9.9377770661220298E-3</v>
      </c>
      <c r="S85" s="82">
        <v>1.18508290459442E-2</v>
      </c>
      <c r="T85" s="82">
        <v>1.41163195021652E-2</v>
      </c>
      <c r="U85" s="82">
        <v>2.32835875189247E-2</v>
      </c>
      <c r="V85" s="82">
        <v>1.22391070052368E-2</v>
      </c>
      <c r="W85" s="82">
        <v>1.34075445709292E-2</v>
      </c>
      <c r="X85" s="82">
        <v>4.2785480936902301E-3</v>
      </c>
      <c r="Y85" s="82">
        <v>5.9135222583229499E-3</v>
      </c>
      <c r="Z85" s="82">
        <v>1.76288256276655E-2</v>
      </c>
      <c r="AA85" s="82">
        <v>1.5030896229508E-2</v>
      </c>
      <c r="AB85" s="82">
        <v>2.06222490721203E-3</v>
      </c>
      <c r="AC85" s="82">
        <v>3.0900722509416998E-3</v>
      </c>
      <c r="AD85" s="82">
        <v>2.2659706307943499E-2</v>
      </c>
      <c r="AE85" s="82">
        <v>1.59672717155897E-2</v>
      </c>
      <c r="AF85" s="82">
        <v>1.81102032080026E-2</v>
      </c>
      <c r="AG85" s="82">
        <v>5.5677145321860796E-3</v>
      </c>
      <c r="AH85" s="82">
        <v>3.04103970578594E-2</v>
      </c>
      <c r="AI85" s="82">
        <v>1.2711947451968799</v>
      </c>
      <c r="AJ85" s="82">
        <v>6.6880505514405001E-3</v>
      </c>
      <c r="AK85" s="82">
        <v>1.75923348987174E-2</v>
      </c>
      <c r="AL85" s="82">
        <v>1.4706837923813601E-2</v>
      </c>
      <c r="AM85" s="82">
        <v>1.62748597139485E-2</v>
      </c>
      <c r="AN85" s="82">
        <v>7.55386283455805E-3</v>
      </c>
      <c r="AO85" s="82">
        <v>1.67879519464199E-2</v>
      </c>
      <c r="AP85" s="82">
        <v>1.2194374275551499E-2</v>
      </c>
      <c r="AQ85" s="82">
        <v>9.42884448028182E-3</v>
      </c>
      <c r="AR85" s="82">
        <v>1.12170609000392E-2</v>
      </c>
      <c r="AS85" s="82">
        <v>4.5706541311030403E-3</v>
      </c>
      <c r="AT85" s="82">
        <v>4.4088751030171803E-3</v>
      </c>
      <c r="AU85" s="83">
        <v>1.1559585822044E-2</v>
      </c>
      <c r="AV85" s="96">
        <f t="shared" si="2"/>
        <v>1.7979874629272015</v>
      </c>
      <c r="AW85" s="96">
        <v>0.52679271773032199</v>
      </c>
    </row>
    <row r="86" spans="2:54" x14ac:dyDescent="0.15">
      <c r="B86" s="86" t="s">
        <v>263</v>
      </c>
      <c r="C86" s="87" t="s">
        <v>69</v>
      </c>
      <c r="D86" s="81">
        <v>9.7280052073045399E-4</v>
      </c>
      <c r="E86" s="82">
        <v>1.5855468028945999E-3</v>
      </c>
      <c r="F86" s="82">
        <v>2.2882445457164898E-3</v>
      </c>
      <c r="G86" s="82">
        <v>2.8307124042858301E-3</v>
      </c>
      <c r="H86" s="82">
        <v>2.11633582539269E-3</v>
      </c>
      <c r="I86" s="82">
        <v>1.1167565236925E-3</v>
      </c>
      <c r="J86" s="82">
        <v>1.4724829565156601E-3</v>
      </c>
      <c r="K86" s="82">
        <v>4.3501542814590899E-4</v>
      </c>
      <c r="L86" s="82">
        <v>4.8217381104072301E-3</v>
      </c>
      <c r="M86" s="82">
        <v>2.0847421069636399E-3</v>
      </c>
      <c r="N86" s="82">
        <v>2.30522587442621E-3</v>
      </c>
      <c r="O86" s="82">
        <v>5.7052125156694597E-3</v>
      </c>
      <c r="P86" s="82">
        <v>2.4961565371438401E-3</v>
      </c>
      <c r="Q86" s="82">
        <v>5.0129409922509303E-3</v>
      </c>
      <c r="R86" s="82">
        <v>4.5177776291277904E-3</v>
      </c>
      <c r="S86" s="82">
        <v>2.5284758977382501E-3</v>
      </c>
      <c r="T86" s="82">
        <v>4.98137981651186E-3</v>
      </c>
      <c r="U86" s="82">
        <v>3.8019686879918499E-3</v>
      </c>
      <c r="V86" s="82">
        <v>1.79510097573472E-3</v>
      </c>
      <c r="W86" s="82">
        <v>1.7913016656071999E-3</v>
      </c>
      <c r="X86" s="82">
        <v>1.4599628750143201E-3</v>
      </c>
      <c r="Y86" s="82">
        <v>2.09412561898997E-3</v>
      </c>
      <c r="Z86" s="82">
        <v>2.4071892348133399E-3</v>
      </c>
      <c r="AA86" s="82">
        <v>1.7857279463781501E-3</v>
      </c>
      <c r="AB86" s="82">
        <v>9.06887258985076E-4</v>
      </c>
      <c r="AC86" s="82">
        <v>1.2749229477944401E-3</v>
      </c>
      <c r="AD86" s="82">
        <v>1.1521411350357001E-2</v>
      </c>
      <c r="AE86" s="82">
        <v>2.4966853170749698E-3</v>
      </c>
      <c r="AF86" s="82">
        <v>6.4456944989084103E-3</v>
      </c>
      <c r="AG86" s="82">
        <v>1.4441114899216201E-3</v>
      </c>
      <c r="AH86" s="82">
        <v>3.90868149387747E-3</v>
      </c>
      <c r="AI86" s="82">
        <v>1.82206763736468E-3</v>
      </c>
      <c r="AJ86" s="82">
        <v>1.2927934316416201</v>
      </c>
      <c r="AK86" s="82">
        <v>5.1589101475891901E-3</v>
      </c>
      <c r="AL86" s="82">
        <v>3.0907180081018999E-3</v>
      </c>
      <c r="AM86" s="82">
        <v>2.4157340836781301E-3</v>
      </c>
      <c r="AN86" s="82">
        <v>2.9239721197968698E-3</v>
      </c>
      <c r="AO86" s="82">
        <v>2.3843867063410699E-3</v>
      </c>
      <c r="AP86" s="82">
        <v>1.80755244597083E-3</v>
      </c>
      <c r="AQ86" s="82">
        <v>8.1174653682373303E-3</v>
      </c>
      <c r="AR86" s="82">
        <v>3.0814871212221399E-3</v>
      </c>
      <c r="AS86" s="82">
        <v>1.3668266172492101E-3</v>
      </c>
      <c r="AT86" s="82">
        <v>1.1195837730170099E-3</v>
      </c>
      <c r="AU86" s="83">
        <v>3.7893877128237601E-3</v>
      </c>
      <c r="AV86" s="96">
        <f t="shared" si="2"/>
        <v>1.4202768392320744</v>
      </c>
      <c r="AW86" s="96">
        <v>0.12748340759045401</v>
      </c>
    </row>
    <row r="87" spans="2:54" x14ac:dyDescent="0.15">
      <c r="B87" s="80" t="s">
        <v>7</v>
      </c>
      <c r="C87" s="65" t="s">
        <v>71</v>
      </c>
      <c r="D87" s="81">
        <v>1.10396416612417E-3</v>
      </c>
      <c r="E87" s="82">
        <v>7.8181807259251196E-3</v>
      </c>
      <c r="F87" s="82">
        <v>5.0875772508417998E-3</v>
      </c>
      <c r="G87" s="82">
        <v>1.8824265125863701E-2</v>
      </c>
      <c r="H87" s="82">
        <v>8.5207037766439999E-4</v>
      </c>
      <c r="I87" s="82">
        <v>1.1867792840641301E-3</v>
      </c>
      <c r="J87" s="82">
        <v>3.6158297886744102E-3</v>
      </c>
      <c r="K87" s="82">
        <v>4.0721057311562898E-4</v>
      </c>
      <c r="L87" s="82">
        <v>1.5034739641163E-2</v>
      </c>
      <c r="M87" s="82">
        <v>2.5701722409564601E-2</v>
      </c>
      <c r="N87" s="82">
        <v>8.1916901963830207E-3</v>
      </c>
      <c r="O87" s="82">
        <v>4.8326628325124502E-3</v>
      </c>
      <c r="P87" s="82">
        <v>4.2731448765133901E-3</v>
      </c>
      <c r="Q87" s="82">
        <v>1.8503351415026702E-2</v>
      </c>
      <c r="R87" s="82">
        <v>5.1332112618167596E-3</v>
      </c>
      <c r="S87" s="82">
        <v>3.9408942225305499E-3</v>
      </c>
      <c r="T87" s="82">
        <v>4.9659127363456904E-3</v>
      </c>
      <c r="U87" s="82">
        <v>9.0902318987386502E-3</v>
      </c>
      <c r="V87" s="82">
        <v>1.00714679608733E-2</v>
      </c>
      <c r="W87" s="82">
        <v>1.90652587751871E-2</v>
      </c>
      <c r="X87" s="82">
        <v>1.2246896795679301E-3</v>
      </c>
      <c r="Y87" s="82">
        <v>1.78010219835916E-3</v>
      </c>
      <c r="Z87" s="82">
        <v>3.1536080688755299E-3</v>
      </c>
      <c r="AA87" s="82">
        <v>6.1352844639143596E-3</v>
      </c>
      <c r="AB87" s="82">
        <v>6.6291726749671299E-4</v>
      </c>
      <c r="AC87" s="82">
        <v>1.12731544914042E-3</v>
      </c>
      <c r="AD87" s="82">
        <v>4.7473489196179497E-2</v>
      </c>
      <c r="AE87" s="82">
        <v>3.9969559613748798E-3</v>
      </c>
      <c r="AF87" s="82">
        <v>3.7670019830395501E-2</v>
      </c>
      <c r="AG87" s="82">
        <v>1.98073817561555E-3</v>
      </c>
      <c r="AH87" s="82">
        <v>8.4836906424088608E-3</v>
      </c>
      <c r="AI87" s="82">
        <v>4.9299574806557301E-3</v>
      </c>
      <c r="AJ87" s="82">
        <v>3.79168092567816E-3</v>
      </c>
      <c r="AK87" s="82">
        <v>1.46050778494714</v>
      </c>
      <c r="AL87" s="82">
        <v>5.7980839207083298E-3</v>
      </c>
      <c r="AM87" s="82">
        <v>1.9506277787044599E-2</v>
      </c>
      <c r="AN87" s="82">
        <v>7.4061994095443902E-3</v>
      </c>
      <c r="AO87" s="82">
        <v>3.5379286926021797E-2</v>
      </c>
      <c r="AP87" s="82">
        <v>9.83640769604858E-3</v>
      </c>
      <c r="AQ87" s="82">
        <v>6.1168394244907401E-3</v>
      </c>
      <c r="AR87" s="82">
        <v>6.8375442013694698E-3</v>
      </c>
      <c r="AS87" s="82">
        <v>1.14113126476216E-3</v>
      </c>
      <c r="AT87" s="82">
        <v>1.0813210603052E-3</v>
      </c>
      <c r="AU87" s="83">
        <v>3.7929363942889299E-3</v>
      </c>
      <c r="AV87" s="96">
        <f t="shared" si="2"/>
        <v>1.8475144278903153</v>
      </c>
      <c r="AW87" s="96">
        <v>0.38700664294317499</v>
      </c>
    </row>
    <row r="88" spans="2:54" x14ac:dyDescent="0.15">
      <c r="B88" s="80" t="s">
        <v>7</v>
      </c>
      <c r="C88" s="65" t="s">
        <v>73</v>
      </c>
      <c r="D88" s="81">
        <v>5.10121371453348E-4</v>
      </c>
      <c r="E88" s="82">
        <v>1.38629715082531E-3</v>
      </c>
      <c r="F88" s="82">
        <v>2.2200456928303698E-3</v>
      </c>
      <c r="G88" s="82">
        <v>2.31002428265843E-3</v>
      </c>
      <c r="H88" s="82">
        <v>1.4869047126527301E-3</v>
      </c>
      <c r="I88" s="82">
        <v>5.4347220799530298E-4</v>
      </c>
      <c r="J88" s="82">
        <v>1.51229138397484E-3</v>
      </c>
      <c r="K88" s="82">
        <v>1.9513820658381801E-4</v>
      </c>
      <c r="L88" s="82">
        <v>3.7478010182453898E-3</v>
      </c>
      <c r="M88" s="82">
        <v>1.4884604251298799E-3</v>
      </c>
      <c r="N88" s="82">
        <v>1.22798653020561E-3</v>
      </c>
      <c r="O88" s="82">
        <v>8.6379102230645501E-4</v>
      </c>
      <c r="P88" s="82">
        <v>6.96391110247826E-3</v>
      </c>
      <c r="Q88" s="82">
        <v>1.1772770090575199E-3</v>
      </c>
      <c r="R88" s="82">
        <v>9.6391081676701297E-4</v>
      </c>
      <c r="S88" s="82">
        <v>1.9201058210890701E-3</v>
      </c>
      <c r="T88" s="82">
        <v>1.83967718677999E-3</v>
      </c>
      <c r="U88" s="82">
        <v>2.68038037458266E-3</v>
      </c>
      <c r="V88" s="82">
        <v>1.02991797573934E-3</v>
      </c>
      <c r="W88" s="82">
        <v>1.2751081094043799E-3</v>
      </c>
      <c r="X88" s="82">
        <v>7.6201661941354901E-4</v>
      </c>
      <c r="Y88" s="82">
        <v>9.7710995794435393E-4</v>
      </c>
      <c r="Z88" s="82">
        <v>1.64452914911881E-3</v>
      </c>
      <c r="AA88" s="82">
        <v>1.93920075384694E-3</v>
      </c>
      <c r="AB88" s="82">
        <v>3.62493369905629E-4</v>
      </c>
      <c r="AC88" s="82">
        <v>5.0456761454546197E-4</v>
      </c>
      <c r="AD88" s="82">
        <v>1.8133998290604601E-3</v>
      </c>
      <c r="AE88" s="82">
        <v>1.5344262043735801E-3</v>
      </c>
      <c r="AF88" s="82">
        <v>1.40195696898452E-3</v>
      </c>
      <c r="AG88" s="82">
        <v>1.04893783684132E-3</v>
      </c>
      <c r="AH88" s="82">
        <v>2.10761455259808E-3</v>
      </c>
      <c r="AI88" s="82">
        <v>1.1911774959629099E-3</v>
      </c>
      <c r="AJ88" s="82">
        <v>9.4999264434019999E-4</v>
      </c>
      <c r="AK88" s="82">
        <v>1.8400964408005101E-3</v>
      </c>
      <c r="AL88" s="82">
        <v>1.6188002396165899</v>
      </c>
      <c r="AM88" s="82">
        <v>2.0927236909038202E-3</v>
      </c>
      <c r="AN88" s="82">
        <v>1.0938396073854699E-3</v>
      </c>
      <c r="AO88" s="82">
        <v>1.78588036331256E-3</v>
      </c>
      <c r="AP88" s="82">
        <v>1.42745366000812E-3</v>
      </c>
      <c r="AQ88" s="82">
        <v>1.0515428439923499E-3</v>
      </c>
      <c r="AR88" s="82">
        <v>1.80529936391506E-3</v>
      </c>
      <c r="AS88" s="82">
        <v>7.9872560200069703E-4</v>
      </c>
      <c r="AT88" s="82">
        <v>5.8149800723756705E-4</v>
      </c>
      <c r="AU88" s="83">
        <v>2.9942379700554902E-3</v>
      </c>
      <c r="AV88" s="96">
        <f t="shared" si="2"/>
        <v>1.6858515825638971</v>
      </c>
      <c r="AW88" s="96">
        <v>6.7051342947307205E-2</v>
      </c>
    </row>
    <row r="89" spans="2:54" x14ac:dyDescent="0.15">
      <c r="B89" s="80" t="s">
        <v>7</v>
      </c>
      <c r="C89" s="65" t="s">
        <v>75</v>
      </c>
      <c r="D89" s="81">
        <v>3.4581751831545902E-4</v>
      </c>
      <c r="E89" s="82">
        <v>4.15773643010575E-3</v>
      </c>
      <c r="F89" s="82">
        <v>1.6966370848626501E-3</v>
      </c>
      <c r="G89" s="82">
        <v>1.5954793495607699E-2</v>
      </c>
      <c r="H89" s="82">
        <v>3.1155527760578399E-4</v>
      </c>
      <c r="I89" s="82">
        <v>3.5950021468818998E-4</v>
      </c>
      <c r="J89" s="82">
        <v>1.21642636782383E-3</v>
      </c>
      <c r="K89" s="82">
        <v>1.4054239428566299E-4</v>
      </c>
      <c r="L89" s="82">
        <v>4.9700712033159296E-3</v>
      </c>
      <c r="M89" s="82">
        <v>2.2403565283172998E-3</v>
      </c>
      <c r="N89" s="82">
        <v>1.52851135608715E-3</v>
      </c>
      <c r="O89" s="82">
        <v>7.6174242432416905E-4</v>
      </c>
      <c r="P89" s="82">
        <v>1.3343925834165399E-3</v>
      </c>
      <c r="Q89" s="82">
        <v>1.46930782980691E-3</v>
      </c>
      <c r="R89" s="82">
        <v>6.4218989670382495E-4</v>
      </c>
      <c r="S89" s="82">
        <v>1.3433539621439099E-3</v>
      </c>
      <c r="T89" s="82">
        <v>1.0982180972738699E-3</v>
      </c>
      <c r="U89" s="82">
        <v>4.6973546614395298E-3</v>
      </c>
      <c r="V89" s="82">
        <v>2.8246457576645498E-3</v>
      </c>
      <c r="W89" s="82">
        <v>5.7461299672929497E-3</v>
      </c>
      <c r="X89" s="82">
        <v>4.7202979126975301E-4</v>
      </c>
      <c r="Y89" s="82">
        <v>7.7279388426270497E-4</v>
      </c>
      <c r="Z89" s="82">
        <v>1.01296763026342E-3</v>
      </c>
      <c r="AA89" s="82">
        <v>4.2647728991354796E-3</v>
      </c>
      <c r="AB89" s="82">
        <v>2.6385734201425599E-4</v>
      </c>
      <c r="AC89" s="82">
        <v>3.8744229661633902E-4</v>
      </c>
      <c r="AD89" s="82">
        <v>1.9935910476429602E-3</v>
      </c>
      <c r="AE89" s="82">
        <v>2.13414897762854E-3</v>
      </c>
      <c r="AF89" s="82">
        <v>1.50976586523035E-3</v>
      </c>
      <c r="AG89" s="82">
        <v>5.8995717948717903E-4</v>
      </c>
      <c r="AH89" s="82">
        <v>2.3983771079823198E-3</v>
      </c>
      <c r="AI89" s="82">
        <v>1.05856521735566E-3</v>
      </c>
      <c r="AJ89" s="82">
        <v>5.26029706578569E-4</v>
      </c>
      <c r="AK89" s="82">
        <v>2.5676183013251699E-3</v>
      </c>
      <c r="AL89" s="82">
        <v>1.4933687274133599E-3</v>
      </c>
      <c r="AM89" s="82">
        <v>1.47606320448775</v>
      </c>
      <c r="AN89" s="82">
        <v>1.14137573642517E-3</v>
      </c>
      <c r="AO89" s="82">
        <v>5.3606602236768797E-3</v>
      </c>
      <c r="AP89" s="82">
        <v>3.0687018710317399E-3</v>
      </c>
      <c r="AQ89" s="82">
        <v>8.54708958428039E-4</v>
      </c>
      <c r="AR89" s="82">
        <v>3.17622671494816E-3</v>
      </c>
      <c r="AS89" s="82">
        <v>4.2889081182105799E-4</v>
      </c>
      <c r="AT89" s="82">
        <v>3.9478600771152602E-4</v>
      </c>
      <c r="AU89" s="83">
        <v>1.9226626795181901E-3</v>
      </c>
      <c r="AV89" s="96">
        <f t="shared" si="2"/>
        <v>1.5666957865165987</v>
      </c>
      <c r="AW89" s="96">
        <v>9.0632582028848704E-2</v>
      </c>
    </row>
    <row r="90" spans="2:54" x14ac:dyDescent="0.15">
      <c r="B90" s="74" t="s">
        <v>261</v>
      </c>
      <c r="C90" s="75" t="s">
        <v>77</v>
      </c>
      <c r="D90" s="81">
        <v>3.65798844471641E-3</v>
      </c>
      <c r="E90" s="82">
        <v>9.8615402755798699E-3</v>
      </c>
      <c r="F90" s="82">
        <v>6.3653678427967901E-3</v>
      </c>
      <c r="G90" s="82">
        <v>1.6446771067085801E-2</v>
      </c>
      <c r="H90" s="82">
        <v>3.66763539300444E-3</v>
      </c>
      <c r="I90" s="82">
        <v>3.8601232562518301E-3</v>
      </c>
      <c r="J90" s="82">
        <v>7.6586200287880497E-3</v>
      </c>
      <c r="K90" s="82">
        <v>1.9752735570368E-3</v>
      </c>
      <c r="L90" s="82">
        <v>4.5728145677199399E-2</v>
      </c>
      <c r="M90" s="82">
        <v>1.8911627853669E-2</v>
      </c>
      <c r="N90" s="82">
        <v>6.9441327554543401E-3</v>
      </c>
      <c r="O90" s="82">
        <v>3.8988895158516301E-3</v>
      </c>
      <c r="P90" s="82">
        <v>5.94457854626827E-3</v>
      </c>
      <c r="Q90" s="82">
        <v>2.2632447921535299E-2</v>
      </c>
      <c r="R90" s="82">
        <v>9.8404304326659107E-3</v>
      </c>
      <c r="S90" s="82">
        <v>4.6238113736932597E-3</v>
      </c>
      <c r="T90" s="82">
        <v>6.4020601577787599E-3</v>
      </c>
      <c r="U90" s="82">
        <v>1.7442364901413598E-2</v>
      </c>
      <c r="V90" s="82">
        <v>1.2289887056156801E-2</v>
      </c>
      <c r="W90" s="82">
        <v>1.11980563789103E-2</v>
      </c>
      <c r="X90" s="82">
        <v>7.6940468957769704E-3</v>
      </c>
      <c r="Y90" s="82">
        <v>1.1435181127710701E-2</v>
      </c>
      <c r="Z90" s="82">
        <v>6.5539042365359203E-3</v>
      </c>
      <c r="AA90" s="82">
        <v>9.4685134391095608E-3</v>
      </c>
      <c r="AB90" s="82">
        <v>6.0461652271994E-3</v>
      </c>
      <c r="AC90" s="82">
        <v>7.1655393394754801E-3</v>
      </c>
      <c r="AD90" s="82">
        <v>4.5569563054280803E-2</v>
      </c>
      <c r="AE90" s="82">
        <v>6.2380487777277897E-3</v>
      </c>
      <c r="AF90" s="82">
        <v>3.6866048266422903E-2</v>
      </c>
      <c r="AG90" s="82">
        <v>5.4922893996423401E-3</v>
      </c>
      <c r="AH90" s="82">
        <v>1.05952064499118E-2</v>
      </c>
      <c r="AI90" s="82">
        <v>4.2619408788745101E-3</v>
      </c>
      <c r="AJ90" s="82">
        <v>3.5356819733105599E-3</v>
      </c>
      <c r="AK90" s="82">
        <v>3.08386737351816E-2</v>
      </c>
      <c r="AL90" s="82">
        <v>7.7025814690862802E-3</v>
      </c>
      <c r="AM90" s="82">
        <v>2.4656268599177199E-2</v>
      </c>
      <c r="AN90" s="82">
        <v>1.6605196167129499</v>
      </c>
      <c r="AO90" s="82">
        <v>2.5494723846444401E-2</v>
      </c>
      <c r="AP90" s="82">
        <v>9.2820795094143305E-3</v>
      </c>
      <c r="AQ90" s="82">
        <v>5.9078591731731396E-3</v>
      </c>
      <c r="AR90" s="82">
        <v>2.29661204486231E-2</v>
      </c>
      <c r="AS90" s="82">
        <v>4.90209644516183E-3</v>
      </c>
      <c r="AT90" s="82">
        <v>3.7439323424325599E-3</v>
      </c>
      <c r="AU90" s="83">
        <v>1.6968111167139501E-2</v>
      </c>
      <c r="AV90" s="96">
        <f t="shared" si="2"/>
        <v>2.193253944950619</v>
      </c>
      <c r="AW90" s="96">
        <v>0.53273432823766897</v>
      </c>
    </row>
    <row r="91" spans="2:54" x14ac:dyDescent="0.15">
      <c r="B91" s="80" t="s">
        <v>7</v>
      </c>
      <c r="C91" s="65" t="s">
        <v>79</v>
      </c>
      <c r="D91" s="81">
        <v>3.4223520042276099E-4</v>
      </c>
      <c r="E91" s="82">
        <v>3.2942893617916402E-3</v>
      </c>
      <c r="F91" s="82">
        <v>8.4190816331030597E-4</v>
      </c>
      <c r="G91" s="82">
        <v>3.1334251828743199E-3</v>
      </c>
      <c r="H91" s="82">
        <v>1.6343234468172799E-4</v>
      </c>
      <c r="I91" s="82">
        <v>2.2454298260969E-4</v>
      </c>
      <c r="J91" s="82">
        <v>8.3194328348857401E-4</v>
      </c>
      <c r="K91" s="82">
        <v>1.2350230184308199E-4</v>
      </c>
      <c r="L91" s="82">
        <v>2.49739161755518E-3</v>
      </c>
      <c r="M91" s="82">
        <v>9.1721540710768407E-3</v>
      </c>
      <c r="N91" s="82">
        <v>1.23520305458626E-3</v>
      </c>
      <c r="O91" s="82">
        <v>5.5303303074594396E-4</v>
      </c>
      <c r="P91" s="82">
        <v>7.5331437385379595E-4</v>
      </c>
      <c r="Q91" s="82">
        <v>1.1132302962223401E-3</v>
      </c>
      <c r="R91" s="82">
        <v>5.8613786715622403E-4</v>
      </c>
      <c r="S91" s="82">
        <v>7.4620920135944795E-4</v>
      </c>
      <c r="T91" s="82">
        <v>1.05771255847922E-3</v>
      </c>
      <c r="U91" s="82">
        <v>1.409181363388E-3</v>
      </c>
      <c r="V91" s="82">
        <v>2.7042749262408601E-3</v>
      </c>
      <c r="W91" s="82">
        <v>7.4640319290371904E-3</v>
      </c>
      <c r="X91" s="82">
        <v>2.3213211323624199E-4</v>
      </c>
      <c r="Y91" s="82">
        <v>3.4790704935648998E-4</v>
      </c>
      <c r="Z91" s="82">
        <v>7.4042133606152703E-4</v>
      </c>
      <c r="AA91" s="82">
        <v>1.34244494114397E-3</v>
      </c>
      <c r="AB91" s="82">
        <v>1.3290676333060301E-4</v>
      </c>
      <c r="AC91" s="82">
        <v>2.51672951781424E-4</v>
      </c>
      <c r="AD91" s="82">
        <v>2.2888139204922898E-3</v>
      </c>
      <c r="AE91" s="82">
        <v>7.5992719149778798E-4</v>
      </c>
      <c r="AF91" s="82">
        <v>2.3904748888415699E-3</v>
      </c>
      <c r="AG91" s="82">
        <v>3.4000208002913198E-4</v>
      </c>
      <c r="AH91" s="82">
        <v>1.1312827720318501E-3</v>
      </c>
      <c r="AI91" s="82">
        <v>7.7783204729177098E-4</v>
      </c>
      <c r="AJ91" s="82">
        <v>4.6631602501305802E-4</v>
      </c>
      <c r="AK91" s="82">
        <v>4.6857157674533899E-3</v>
      </c>
      <c r="AL91" s="82">
        <v>9.5722757466494698E-4</v>
      </c>
      <c r="AM91" s="82">
        <v>3.56243470698047E-3</v>
      </c>
      <c r="AN91" s="82">
        <v>1.3079469707118099E-3</v>
      </c>
      <c r="AO91" s="82">
        <v>1.30790658124323</v>
      </c>
      <c r="AP91" s="82">
        <v>2.7316242129727E-3</v>
      </c>
      <c r="AQ91" s="82">
        <v>7.2052444007650405E-4</v>
      </c>
      <c r="AR91" s="82">
        <v>1.1408625291907299E-3</v>
      </c>
      <c r="AS91" s="82">
        <v>2.3111376953400601E-4</v>
      </c>
      <c r="AT91" s="82">
        <v>2.1009235709365699E-4</v>
      </c>
      <c r="AU91" s="83">
        <v>9.9965179563041903E-4</v>
      </c>
      <c r="AV91" s="96">
        <f t="shared" si="2"/>
        <v>1.3739030625583697</v>
      </c>
      <c r="AW91" s="96">
        <v>6.5996481315139702E-2</v>
      </c>
    </row>
    <row r="92" spans="2:54" x14ac:dyDescent="0.15">
      <c r="B92" s="80" t="s">
        <v>7</v>
      </c>
      <c r="C92" s="65" t="s">
        <v>81</v>
      </c>
      <c r="D92" s="81">
        <v>1.7440906263441501E-4</v>
      </c>
      <c r="E92" s="82">
        <v>2.7003835158611301E-3</v>
      </c>
      <c r="F92" s="82">
        <v>6.2530586884723205E-4</v>
      </c>
      <c r="G92" s="82">
        <v>3.9158317233781697E-3</v>
      </c>
      <c r="H92" s="82">
        <v>1.28137964239043E-4</v>
      </c>
      <c r="I92" s="82">
        <v>1.8143921390032899E-4</v>
      </c>
      <c r="J92" s="82">
        <v>7.3069771899384904E-4</v>
      </c>
      <c r="K92" s="82">
        <v>5.5328898341266999E-5</v>
      </c>
      <c r="L92" s="82">
        <v>1.91343203100838E-3</v>
      </c>
      <c r="M92" s="82">
        <v>1.62248658646767E-3</v>
      </c>
      <c r="N92" s="82">
        <v>7.7854123284981701E-4</v>
      </c>
      <c r="O92" s="82">
        <v>3.8563498629922999E-4</v>
      </c>
      <c r="P92" s="82">
        <v>3.9952846060377302E-4</v>
      </c>
      <c r="Q92" s="82">
        <v>9.3300565848907098E-4</v>
      </c>
      <c r="R92" s="82">
        <v>3.0927954170960402E-4</v>
      </c>
      <c r="S92" s="82">
        <v>4.9243316198884E-4</v>
      </c>
      <c r="T92" s="82">
        <v>3.90356814525243E-4</v>
      </c>
      <c r="U92" s="82">
        <v>1.2197981184666499E-3</v>
      </c>
      <c r="V92" s="82">
        <v>1.9224023942819399E-2</v>
      </c>
      <c r="W92" s="82">
        <v>3.0316688738145402E-3</v>
      </c>
      <c r="X92" s="82">
        <v>1.9013648976774701E-4</v>
      </c>
      <c r="Y92" s="82">
        <v>3.0027471281671598E-4</v>
      </c>
      <c r="Z92" s="82">
        <v>3.16781818652466E-4</v>
      </c>
      <c r="AA92" s="82">
        <v>1.4211451360176301E-3</v>
      </c>
      <c r="AB92" s="82">
        <v>9.7379414976138105E-5</v>
      </c>
      <c r="AC92" s="82">
        <v>1.5985292321520401E-4</v>
      </c>
      <c r="AD92" s="82">
        <v>2.2789678790109099E-3</v>
      </c>
      <c r="AE92" s="82">
        <v>5.0296821882396103E-4</v>
      </c>
      <c r="AF92" s="82">
        <v>2.0329528432842898E-3</v>
      </c>
      <c r="AG92" s="82">
        <v>2.6396581871052002E-4</v>
      </c>
      <c r="AH92" s="82">
        <v>8.3524534262389299E-4</v>
      </c>
      <c r="AI92" s="82">
        <v>3.6638259492217999E-4</v>
      </c>
      <c r="AJ92" s="82">
        <v>2.5508278504628997E-4</v>
      </c>
      <c r="AK92" s="82">
        <v>1.7536502188756401E-3</v>
      </c>
      <c r="AL92" s="82">
        <v>5.9926772587061102E-4</v>
      </c>
      <c r="AM92" s="82">
        <v>2.6194677421248402E-3</v>
      </c>
      <c r="AN92" s="82">
        <v>5.4572747878933302E-4</v>
      </c>
      <c r="AO92" s="82">
        <v>2.3559030275094898E-3</v>
      </c>
      <c r="AP92" s="82">
        <v>1.33230289798063</v>
      </c>
      <c r="AQ92" s="82">
        <v>4.27087265057765E-4</v>
      </c>
      <c r="AR92" s="82">
        <v>6.8586981070586505E-4</v>
      </c>
      <c r="AS92" s="82">
        <v>1.6892714409537799E-4</v>
      </c>
      <c r="AT92" s="82">
        <v>1.5558824889057901E-4</v>
      </c>
      <c r="AU92" s="83">
        <v>7.5573550854074305E-4</v>
      </c>
      <c r="AV92" s="96">
        <f t="shared" si="2"/>
        <v>1.390602981504196</v>
      </c>
      <c r="AW92" s="96">
        <v>5.8300083523566103E-2</v>
      </c>
    </row>
    <row r="93" spans="2:54" x14ac:dyDescent="0.15">
      <c r="B93" s="80" t="s">
        <v>7</v>
      </c>
      <c r="C93" s="65" t="s">
        <v>83</v>
      </c>
      <c r="D93" s="81">
        <v>1.73272668787918E-3</v>
      </c>
      <c r="E93" s="82">
        <v>3.70460921751644E-3</v>
      </c>
      <c r="F93" s="82">
        <v>3.5913351118885902E-3</v>
      </c>
      <c r="G93" s="82">
        <v>5.7841996255031097E-3</v>
      </c>
      <c r="H93" s="82">
        <v>1.5781142351674301E-3</v>
      </c>
      <c r="I93" s="82">
        <v>1.4725294023582201E-3</v>
      </c>
      <c r="J93" s="82">
        <v>3.2968064755957102E-3</v>
      </c>
      <c r="K93" s="82">
        <v>6.1124368720690296E-4</v>
      </c>
      <c r="L93" s="82">
        <v>9.3870530124196706E-3</v>
      </c>
      <c r="M93" s="82">
        <v>4.3653979578225704E-3</v>
      </c>
      <c r="N93" s="82">
        <v>3.43744236111793E-3</v>
      </c>
      <c r="O93" s="82">
        <v>1.7705681457384902E-2</v>
      </c>
      <c r="P93" s="82">
        <v>2.8730352224100599E-3</v>
      </c>
      <c r="Q93" s="82">
        <v>2.0972749202717401E-2</v>
      </c>
      <c r="R93" s="82">
        <v>2.8568581057929102E-2</v>
      </c>
      <c r="S93" s="82">
        <v>2.6835159658238098E-3</v>
      </c>
      <c r="T93" s="82">
        <v>4.3641252794590999E-3</v>
      </c>
      <c r="U93" s="82">
        <v>6.1121087423038102E-3</v>
      </c>
      <c r="V93" s="82">
        <v>3.50025420715694E-3</v>
      </c>
      <c r="W93" s="82">
        <v>4.2582072417508996E-3</v>
      </c>
      <c r="X93" s="82">
        <v>2.0411646674296101E-3</v>
      </c>
      <c r="Y93" s="82">
        <v>3.1814089839946199E-3</v>
      </c>
      <c r="Z93" s="82">
        <v>3.3388375400092698E-3</v>
      </c>
      <c r="AA93" s="82">
        <v>3.3116057189335798E-3</v>
      </c>
      <c r="AB93" s="82">
        <v>9.64563888234578E-4</v>
      </c>
      <c r="AC93" s="82">
        <v>1.42155704916205E-3</v>
      </c>
      <c r="AD93" s="82">
        <v>1.5742066996815102E-2</v>
      </c>
      <c r="AE93" s="82">
        <v>3.38991258687847E-3</v>
      </c>
      <c r="AF93" s="82">
        <v>1.57054143781921E-2</v>
      </c>
      <c r="AG93" s="82">
        <v>2.23342256360963E-3</v>
      </c>
      <c r="AH93" s="82">
        <v>1.2089420423308199E-2</v>
      </c>
      <c r="AI93" s="82">
        <v>4.1890297478524201E-3</v>
      </c>
      <c r="AJ93" s="82">
        <v>2.53873906742519E-2</v>
      </c>
      <c r="AK93" s="82">
        <v>8.4749342315488495E-3</v>
      </c>
      <c r="AL93" s="82">
        <v>6.1376875062276303E-3</v>
      </c>
      <c r="AM93" s="82">
        <v>4.3876391753559004E-3</v>
      </c>
      <c r="AN93" s="82">
        <v>4.7735655652633496E-3</v>
      </c>
      <c r="AO93" s="82">
        <v>5.3192128451771299E-3</v>
      </c>
      <c r="AP93" s="82">
        <v>3.6331716273537802E-3</v>
      </c>
      <c r="AQ93" s="82">
        <v>1.3339863075773699</v>
      </c>
      <c r="AR93" s="82">
        <v>4.3531530767849103E-3</v>
      </c>
      <c r="AS93" s="82">
        <v>1.69836958001934E-3</v>
      </c>
      <c r="AT93" s="82">
        <v>1.66764013488483E-3</v>
      </c>
      <c r="AU93" s="83">
        <v>5.9954909842717804E-3</v>
      </c>
      <c r="AV93" s="96">
        <f t="shared" si="2"/>
        <v>1.6034226836743406</v>
      </c>
      <c r="AW93" s="96">
        <v>0.26943637609697102</v>
      </c>
    </row>
    <row r="94" spans="2:54" x14ac:dyDescent="0.15">
      <c r="B94" s="74" t="s">
        <v>261</v>
      </c>
      <c r="C94" s="75" t="s">
        <v>85</v>
      </c>
      <c r="D94" s="81">
        <v>1.02007488557997E-3</v>
      </c>
      <c r="E94" s="82">
        <v>2.6378842714755999E-3</v>
      </c>
      <c r="F94" s="82">
        <v>2.1796190254789898E-3</v>
      </c>
      <c r="G94" s="82">
        <v>1.98413903349264E-2</v>
      </c>
      <c r="H94" s="82">
        <v>9.7423444002691804E-4</v>
      </c>
      <c r="I94" s="82">
        <v>9.4551955662430603E-4</v>
      </c>
      <c r="J94" s="82">
        <v>1.75768404827563E-3</v>
      </c>
      <c r="K94" s="82">
        <v>3.6232654256521899E-4</v>
      </c>
      <c r="L94" s="82">
        <v>4.2429082926076101E-3</v>
      </c>
      <c r="M94" s="82">
        <v>3.2533930320647799E-3</v>
      </c>
      <c r="N94" s="82">
        <v>3.0802411394436299E-3</v>
      </c>
      <c r="O94" s="82">
        <v>1.9044489520779701E-3</v>
      </c>
      <c r="P94" s="82">
        <v>3.7252091351068499E-3</v>
      </c>
      <c r="Q94" s="82">
        <v>5.5192898198329196E-3</v>
      </c>
      <c r="R94" s="82">
        <v>1.62575914810538E-3</v>
      </c>
      <c r="S94" s="82">
        <v>2.2406334802708501E-3</v>
      </c>
      <c r="T94" s="82">
        <v>3.4307633617942398E-3</v>
      </c>
      <c r="U94" s="82">
        <v>1.23406271306617E-2</v>
      </c>
      <c r="V94" s="82">
        <v>4.4736685894546597E-3</v>
      </c>
      <c r="W94" s="82">
        <v>2.7778391509343E-3</v>
      </c>
      <c r="X94" s="82">
        <v>1.8664114880165201E-3</v>
      </c>
      <c r="Y94" s="82">
        <v>2.39816066428233E-3</v>
      </c>
      <c r="Z94" s="82">
        <v>2.0611927662825299E-3</v>
      </c>
      <c r="AA94" s="82">
        <v>3.9695780858636804E-3</v>
      </c>
      <c r="AB94" s="82">
        <v>6.8027823208642699E-4</v>
      </c>
      <c r="AC94" s="82">
        <v>9.2569567616263199E-4</v>
      </c>
      <c r="AD94" s="82">
        <v>7.3945880766578499E-3</v>
      </c>
      <c r="AE94" s="82">
        <v>1.4083280531081001E-3</v>
      </c>
      <c r="AF94" s="82">
        <v>6.60902475665645E-3</v>
      </c>
      <c r="AG94" s="82">
        <v>1.72121245043876E-3</v>
      </c>
      <c r="AH94" s="82">
        <v>1.09983756136048E-2</v>
      </c>
      <c r="AI94" s="82">
        <v>2.1945376523725699E-3</v>
      </c>
      <c r="AJ94" s="82">
        <v>1.3950228593840701E-3</v>
      </c>
      <c r="AK94" s="82">
        <v>5.4580817141695196E-3</v>
      </c>
      <c r="AL94" s="82">
        <v>3.5005646163354699E-3</v>
      </c>
      <c r="AM94" s="82">
        <v>1.00666397633341E-2</v>
      </c>
      <c r="AN94" s="82">
        <v>7.56848553332461E-3</v>
      </c>
      <c r="AO94" s="82">
        <v>5.5498172820024902E-3</v>
      </c>
      <c r="AP94" s="82">
        <v>6.2982852504462599E-3</v>
      </c>
      <c r="AQ94" s="82">
        <v>1.9560015363807798E-3</v>
      </c>
      <c r="AR94" s="82">
        <v>1.5306592623882</v>
      </c>
      <c r="AS94" s="82">
        <v>1.08811970780312E-3</v>
      </c>
      <c r="AT94" s="82">
        <v>9.9187762451549894E-4</v>
      </c>
      <c r="AU94" s="83">
        <v>5.3172190371804599E-3</v>
      </c>
      <c r="AV94" s="96">
        <f t="shared" si="2"/>
        <v>1.7004102751659169</v>
      </c>
      <c r="AW94" s="96">
        <v>0.16975101277771701</v>
      </c>
      <c r="BB94" s="79"/>
    </row>
    <row r="95" spans="2:54" x14ac:dyDescent="0.15">
      <c r="B95" s="90" t="s">
        <v>264</v>
      </c>
      <c r="C95" s="91" t="s">
        <v>87</v>
      </c>
      <c r="D95" s="81">
        <v>3.01419713150388E-3</v>
      </c>
      <c r="E95" s="82">
        <v>1.48941509871754E-3</v>
      </c>
      <c r="F95" s="82">
        <v>1.6372451597474399E-3</v>
      </c>
      <c r="G95" s="82">
        <v>3.1882465985953699E-3</v>
      </c>
      <c r="H95" s="82">
        <v>2.9748444700575401E-3</v>
      </c>
      <c r="I95" s="82">
        <v>2.9860058500466502E-3</v>
      </c>
      <c r="J95" s="82">
        <v>1.5707596080656301E-3</v>
      </c>
      <c r="K95" s="82">
        <v>2.1287692052393199E-3</v>
      </c>
      <c r="L95" s="82">
        <v>4.6297458939539501E-3</v>
      </c>
      <c r="M95" s="82">
        <v>2.2760301096338398E-3</v>
      </c>
      <c r="N95" s="82">
        <v>1.6021004948727801E-3</v>
      </c>
      <c r="O95" s="82">
        <v>1.1698918148997099E-3</v>
      </c>
      <c r="P95" s="82">
        <v>1.8402539307717501E-3</v>
      </c>
      <c r="Q95" s="82">
        <v>2.0279686491290398E-3</v>
      </c>
      <c r="R95" s="82">
        <v>1.47590206190683E-3</v>
      </c>
      <c r="S95" s="82">
        <v>1.3348610379038E-3</v>
      </c>
      <c r="T95" s="82">
        <v>2.3364116542104801E-3</v>
      </c>
      <c r="U95" s="82">
        <v>4.0680132411566698E-3</v>
      </c>
      <c r="V95" s="82">
        <v>1.87637011108574E-3</v>
      </c>
      <c r="W95" s="82">
        <v>1.79690379154542E-3</v>
      </c>
      <c r="X95" s="82">
        <v>5.3505328029711504E-3</v>
      </c>
      <c r="Y95" s="82">
        <v>5.43469473910541E-3</v>
      </c>
      <c r="Z95" s="82">
        <v>2.4002850608283001E-3</v>
      </c>
      <c r="AA95" s="82">
        <v>2.1193602152796498E-3</v>
      </c>
      <c r="AB95" s="82">
        <v>3.4106830716810902E-3</v>
      </c>
      <c r="AC95" s="82">
        <v>3.7083035657042101E-3</v>
      </c>
      <c r="AD95" s="82">
        <v>3.20109104673863E-3</v>
      </c>
      <c r="AE95" s="82">
        <v>1.3380164167678E-3</v>
      </c>
      <c r="AF95" s="82">
        <v>2.4115585767410302E-3</v>
      </c>
      <c r="AG95" s="82">
        <v>6.5600739612573598E-3</v>
      </c>
      <c r="AH95" s="82">
        <v>3.4377879962388699E-3</v>
      </c>
      <c r="AI95" s="82">
        <v>1.9473100332558699E-3</v>
      </c>
      <c r="AJ95" s="82">
        <v>1.33098003926805E-3</v>
      </c>
      <c r="AK95" s="82">
        <v>3.00673979032034E-3</v>
      </c>
      <c r="AL95" s="82">
        <v>2.2605408346689001E-3</v>
      </c>
      <c r="AM95" s="82">
        <v>2.5714006519632899E-3</v>
      </c>
      <c r="AN95" s="82">
        <v>2.9881926813877299E-3</v>
      </c>
      <c r="AO95" s="82">
        <v>3.5865324368894599E-3</v>
      </c>
      <c r="AP95" s="82">
        <v>2.2468930594065398E-3</v>
      </c>
      <c r="AQ95" s="82">
        <v>1.18810788335001E-3</v>
      </c>
      <c r="AR95" s="82">
        <v>4.4341869993491803E-3</v>
      </c>
      <c r="AS95" s="82">
        <v>1.57201697511685</v>
      </c>
      <c r="AT95" s="82">
        <v>3.1462461095049599E-3</v>
      </c>
      <c r="AU95" s="83">
        <v>9.0806666423271804E-3</v>
      </c>
      <c r="AV95" s="96">
        <f t="shared" si="2"/>
        <v>1.6946010956448982</v>
      </c>
      <c r="AW95" s="96">
        <v>0.122584120528048</v>
      </c>
      <c r="BB95" s="79"/>
    </row>
    <row r="96" spans="2:54" x14ac:dyDescent="0.15">
      <c r="B96" s="84" t="s">
        <v>260</v>
      </c>
      <c r="C96" s="85" t="s">
        <v>89</v>
      </c>
      <c r="D96" s="81">
        <v>4.7768137816180799E-2</v>
      </c>
      <c r="E96" s="82">
        <v>3.3633200587799603E-2</v>
      </c>
      <c r="F96" s="82">
        <v>6.6809195851998002E-2</v>
      </c>
      <c r="G96" s="82">
        <v>5.4460914335299898E-2</v>
      </c>
      <c r="H96" s="82">
        <v>4.5396922375507097E-2</v>
      </c>
      <c r="I96" s="82">
        <v>0.193226140215049</v>
      </c>
      <c r="J96" s="82">
        <v>4.5051281242005997E-2</v>
      </c>
      <c r="K96" s="82">
        <v>1.5487892733886699E-2</v>
      </c>
      <c r="L96" s="82">
        <v>8.6718945163453395E-2</v>
      </c>
      <c r="M96" s="82">
        <v>4.06389413508094E-2</v>
      </c>
      <c r="N96" s="82">
        <v>4.0462575514049803E-2</v>
      </c>
      <c r="O96" s="82">
        <v>2.9861311658929801E-2</v>
      </c>
      <c r="P96" s="82">
        <v>3.4024814325900203E-2</v>
      </c>
      <c r="Q96" s="82">
        <v>3.4697843367631299E-2</v>
      </c>
      <c r="R96" s="82">
        <v>3.8976300479212599E-2</v>
      </c>
      <c r="S96" s="82">
        <v>3.8208187641375201E-2</v>
      </c>
      <c r="T96" s="82">
        <v>5.6453337184223802E-2</v>
      </c>
      <c r="U96" s="82">
        <v>8.5731754467316304E-2</v>
      </c>
      <c r="V96" s="82">
        <v>3.5402870837506303E-2</v>
      </c>
      <c r="W96" s="82">
        <v>4.5742808081503397E-2</v>
      </c>
      <c r="X96" s="82">
        <v>4.7958374032317203E-2</v>
      </c>
      <c r="Y96" s="82">
        <v>7.5910464415806206E-2</v>
      </c>
      <c r="Z96" s="82">
        <v>0.15212017171721501</v>
      </c>
      <c r="AA96" s="82">
        <v>4.4733121950216503E-2</v>
      </c>
      <c r="AB96" s="82">
        <v>3.4525638143151197E-2</v>
      </c>
      <c r="AC96" s="82">
        <v>4.9124812792190498E-2</v>
      </c>
      <c r="AD96" s="82">
        <v>5.8724429908185001E-2</v>
      </c>
      <c r="AE96" s="82">
        <v>7.0614804206452803E-2</v>
      </c>
      <c r="AF96" s="82">
        <v>5.0594063235709599E-2</v>
      </c>
      <c r="AG96" s="82">
        <v>0.33689839210198702</v>
      </c>
      <c r="AH96" s="82">
        <v>8.7457195640518098E-2</v>
      </c>
      <c r="AI96" s="82">
        <v>5.6983987928592397E-2</v>
      </c>
      <c r="AJ96" s="82">
        <v>2.78707808314658E-2</v>
      </c>
      <c r="AK96" s="82">
        <v>4.7421031543092303E-2</v>
      </c>
      <c r="AL96" s="82">
        <v>4.78968959002627E-2</v>
      </c>
      <c r="AM96" s="82">
        <v>4.7561240036754597E-2</v>
      </c>
      <c r="AN96" s="82">
        <v>3.6201311216383501E-2</v>
      </c>
      <c r="AO96" s="82">
        <v>5.0097570619489398E-2</v>
      </c>
      <c r="AP96" s="82">
        <v>3.6609742399344898E-2</v>
      </c>
      <c r="AQ96" s="82">
        <v>3.9643041274090698E-2</v>
      </c>
      <c r="AR96" s="82">
        <v>5.6669554490886398E-2</v>
      </c>
      <c r="AS96" s="82">
        <v>5.9414146693839397E-2</v>
      </c>
      <c r="AT96" s="82">
        <v>2.3340988670837599</v>
      </c>
      <c r="AU96" s="83">
        <v>0.148031415573636</v>
      </c>
      <c r="AV96" s="96">
        <f t="shared" si="2"/>
        <v>5.0659144289649864</v>
      </c>
      <c r="AW96" s="96">
        <v>2.7318155618812301</v>
      </c>
      <c r="BB96" s="79"/>
    </row>
    <row r="97" spans="2:2467" x14ac:dyDescent="0.15">
      <c r="B97" s="80" t="s">
        <v>262</v>
      </c>
      <c r="C97" s="65" t="s">
        <v>91</v>
      </c>
      <c r="D97" s="92">
        <v>7.8058722147782506E-2</v>
      </c>
      <c r="E97" s="93">
        <v>4.7777747428224202E-2</v>
      </c>
      <c r="F97" s="93">
        <v>6.5837446544310896E-2</v>
      </c>
      <c r="G97" s="93">
        <v>0.116866388620756</v>
      </c>
      <c r="H97" s="93">
        <v>7.1097964129232402E-2</v>
      </c>
      <c r="I97" s="93">
        <v>4.6563891211511499E-2</v>
      </c>
      <c r="J97" s="93">
        <v>5.5251378341297903E-2</v>
      </c>
      <c r="K97" s="93">
        <v>3.13690163130168E-2</v>
      </c>
      <c r="L97" s="93">
        <v>0.17516264743921101</v>
      </c>
      <c r="M97" s="93">
        <v>5.6925686001092601E-2</v>
      </c>
      <c r="N97" s="93">
        <v>4.0386734636927199E-2</v>
      </c>
      <c r="O97" s="93">
        <v>3.5768575585726298E-2</v>
      </c>
      <c r="P97" s="93">
        <v>7.4322458064455393E-2</v>
      </c>
      <c r="Q97" s="93">
        <v>6.4237133197900503E-2</v>
      </c>
      <c r="R97" s="93">
        <v>3.3867787698497402E-2</v>
      </c>
      <c r="S97" s="93">
        <v>4.5492444204633303E-2</v>
      </c>
      <c r="T97" s="93">
        <v>6.2053657873758099E-2</v>
      </c>
      <c r="U97" s="93">
        <v>0.13854662368809101</v>
      </c>
      <c r="V97" s="93">
        <v>7.6405654224679806E-2</v>
      </c>
      <c r="W97" s="93">
        <v>6.5668621713164704E-2</v>
      </c>
      <c r="X97" s="93">
        <v>0.149285537043266</v>
      </c>
      <c r="Y97" s="93">
        <v>0.21878686303855599</v>
      </c>
      <c r="Z97" s="93">
        <v>0.126738527872053</v>
      </c>
      <c r="AA97" s="93">
        <v>7.0452674963840001E-2</v>
      </c>
      <c r="AB97" s="93">
        <v>7.1934467487708501E-2</v>
      </c>
      <c r="AC97" s="93">
        <v>9.2027516078564797E-2</v>
      </c>
      <c r="AD97" s="93">
        <v>0.137877826379395</v>
      </c>
      <c r="AE97" s="93">
        <v>5.1827215892822097E-2</v>
      </c>
      <c r="AF97" s="93">
        <v>8.9115759431487501E-2</v>
      </c>
      <c r="AG97" s="93">
        <v>9.80646235588849E-2</v>
      </c>
      <c r="AH97" s="93">
        <v>9.3874899991004901E-2</v>
      </c>
      <c r="AI97" s="93">
        <v>5.1632093120691801E-2</v>
      </c>
      <c r="AJ97" s="93">
        <v>2.9011169961122799E-2</v>
      </c>
      <c r="AK97" s="93">
        <v>6.9267488970093397E-2</v>
      </c>
      <c r="AL97" s="93">
        <v>0.102288007696842</v>
      </c>
      <c r="AM97" s="93">
        <v>0.103026526085768</v>
      </c>
      <c r="AN97" s="93">
        <v>0.10477348609902</v>
      </c>
      <c r="AO97" s="93">
        <v>0.11470463017148801</v>
      </c>
      <c r="AP97" s="93">
        <v>8.0811090060131596E-2</v>
      </c>
      <c r="AQ97" s="93">
        <v>3.0190731539647301E-2</v>
      </c>
      <c r="AR97" s="93">
        <v>0.12973830654034799</v>
      </c>
      <c r="AS97" s="93">
        <v>0.12566132581872899</v>
      </c>
      <c r="AT97" s="93">
        <v>6.2044468565020397E-2</v>
      </c>
      <c r="AU97" s="94">
        <v>1.6148622169901601</v>
      </c>
      <c r="AV97" s="96">
        <f t="shared" si="2"/>
        <v>5.1996580324209143</v>
      </c>
      <c r="AW97" s="96">
        <v>3.5847958154307502</v>
      </c>
    </row>
    <row r="98" spans="2:2467" x14ac:dyDescent="0.15">
      <c r="C98" s="66" t="s">
        <v>293</v>
      </c>
      <c r="D98" s="79">
        <f>SUM(D54:D97)</f>
        <v>1.9987659808223674</v>
      </c>
      <c r="E98" s="79">
        <f t="shared" ref="E98:AU98" si="3">SUM(E54:E97)</f>
        <v>1.7743659560175278</v>
      </c>
      <c r="F98" s="79">
        <f t="shared" si="3"/>
        <v>1.6772846380308666</v>
      </c>
      <c r="G98" s="79">
        <f t="shared" si="3"/>
        <v>2.1697386810657711</v>
      </c>
      <c r="H98" s="79">
        <f t="shared" si="3"/>
        <v>2.0077437292009259</v>
      </c>
      <c r="I98" s="79">
        <f t="shared" si="3"/>
        <v>1.8560914270769753</v>
      </c>
      <c r="J98" s="79">
        <f t="shared" si="3"/>
        <v>1.9373476983890447</v>
      </c>
      <c r="K98" s="79">
        <f t="shared" si="3"/>
        <v>1.5646987328631965</v>
      </c>
      <c r="L98" s="79">
        <f t="shared" si="3"/>
        <v>2.6522425397853322</v>
      </c>
      <c r="M98" s="79">
        <f t="shared" si="3"/>
        <v>1.7755399559900131</v>
      </c>
      <c r="N98" s="79">
        <f t="shared" si="3"/>
        <v>1.7176560064392503</v>
      </c>
      <c r="O98" s="79">
        <f t="shared" si="3"/>
        <v>1.5667657356578855</v>
      </c>
      <c r="P98" s="79">
        <f t="shared" si="3"/>
        <v>1.9894369764034514</v>
      </c>
      <c r="Q98" s="79">
        <f t="shared" si="3"/>
        <v>1.7583375571651521</v>
      </c>
      <c r="R98" s="79">
        <f t="shared" si="3"/>
        <v>1.6703657309590103</v>
      </c>
      <c r="S98" s="79">
        <f t="shared" si="3"/>
        <v>1.7417851236092523</v>
      </c>
      <c r="T98" s="79">
        <f t="shared" si="3"/>
        <v>1.9705591629029102</v>
      </c>
      <c r="U98" s="79">
        <f t="shared" si="3"/>
        <v>2.5473436056982903</v>
      </c>
      <c r="V98" s="79">
        <f t="shared" si="3"/>
        <v>1.9202188412200774</v>
      </c>
      <c r="W98" s="79">
        <f t="shared" si="3"/>
        <v>1.7911470664754936</v>
      </c>
      <c r="X98" s="79">
        <f t="shared" si="3"/>
        <v>2.2151205178626916</v>
      </c>
      <c r="Y98" s="79">
        <f t="shared" si="3"/>
        <v>2.6056824884492951</v>
      </c>
      <c r="Z98" s="79">
        <f t="shared" si="3"/>
        <v>1.8470534746223777</v>
      </c>
      <c r="AA98" s="79">
        <f t="shared" si="3"/>
        <v>1.9876578497440489</v>
      </c>
      <c r="AB98" s="79">
        <f t="shared" si="3"/>
        <v>1.8778986037437704</v>
      </c>
      <c r="AC98" s="79">
        <f t="shared" si="3"/>
        <v>1.7848100096757953</v>
      </c>
      <c r="AD98" s="79">
        <f t="shared" si="3"/>
        <v>2.1866099907150813</v>
      </c>
      <c r="AE98" s="79">
        <f t="shared" si="3"/>
        <v>1.5712242034459976</v>
      </c>
      <c r="AF98" s="79">
        <f t="shared" si="3"/>
        <v>2.0493334837284816</v>
      </c>
      <c r="AG98" s="79">
        <f t="shared" si="3"/>
        <v>2.2943982769656794</v>
      </c>
      <c r="AH98" s="79">
        <f t="shared" si="3"/>
        <v>2.0632209748260455</v>
      </c>
      <c r="AI98" s="79">
        <f t="shared" si="3"/>
        <v>1.6089238870647231</v>
      </c>
      <c r="AJ98" s="79">
        <f t="shared" si="3"/>
        <v>1.5311623578208342</v>
      </c>
      <c r="AK98" s="79">
        <f t="shared" si="3"/>
        <v>2.0320157644061019</v>
      </c>
      <c r="AL98" s="79">
        <f t="shared" si="3"/>
        <v>2.2313019358848507</v>
      </c>
      <c r="AM98" s="79">
        <f t="shared" si="3"/>
        <v>2.0893099637689216</v>
      </c>
      <c r="AN98" s="79">
        <f t="shared" si="3"/>
        <v>2.1511780893008736</v>
      </c>
      <c r="AO98" s="79">
        <f t="shared" si="3"/>
        <v>2.0030071719129841</v>
      </c>
      <c r="AP98" s="79">
        <f t="shared" si="3"/>
        <v>1.8520863606662514</v>
      </c>
      <c r="AQ98" s="79">
        <f t="shared" si="3"/>
        <v>1.6085310356240767</v>
      </c>
      <c r="AR98" s="79">
        <f t="shared" si="3"/>
        <v>2.0879533719929397</v>
      </c>
      <c r="AS98" s="79">
        <f t="shared" si="3"/>
        <v>1.9853944973873354</v>
      </c>
      <c r="AT98" s="79">
        <f t="shared" si="3"/>
        <v>2.5844762931737368</v>
      </c>
      <c r="AU98" s="79">
        <f t="shared" si="3"/>
        <v>2.2497692421919915</v>
      </c>
      <c r="AV98" s="96">
        <f t="shared" si="2"/>
        <v>86.585554990747681</v>
      </c>
      <c r="AW98" s="96"/>
    </row>
    <row r="99" spans="2:2467" x14ac:dyDescent="0.15">
      <c r="C99" s="66" t="s">
        <v>294</v>
      </c>
      <c r="D99" s="79">
        <v>0.28370138400130701</v>
      </c>
      <c r="E99" s="79">
        <v>0.374510836148707</v>
      </c>
      <c r="F99" s="79">
        <v>0.41297545977669597</v>
      </c>
      <c r="G99" s="79">
        <v>0.71093538871225104</v>
      </c>
      <c r="H99" s="79">
        <v>0.240287095642996</v>
      </c>
      <c r="I99" s="79">
        <v>0.38437484668961502</v>
      </c>
      <c r="J99" s="79">
        <v>0.35860931553123399</v>
      </c>
      <c r="K99" s="79">
        <v>9.7807769862646707E-2</v>
      </c>
      <c r="L99" s="79">
        <v>1.0340990385347499</v>
      </c>
      <c r="M99" s="79">
        <v>0.47418190625874201</v>
      </c>
      <c r="N99" s="79">
        <v>0.27990121176491001</v>
      </c>
      <c r="O99" s="79">
        <v>0.246675454724955</v>
      </c>
      <c r="P99" s="79">
        <v>0.34828156755728101</v>
      </c>
      <c r="Q99" s="79">
        <v>0.46588561006083201</v>
      </c>
      <c r="R99" s="79">
        <v>0.29682643902203998</v>
      </c>
      <c r="S99" s="79">
        <v>0.28402930541687199</v>
      </c>
      <c r="T99" s="79">
        <v>0.36295419501140003</v>
      </c>
      <c r="U99" s="79">
        <v>0.77779040001050004</v>
      </c>
      <c r="V99" s="79">
        <v>0.472032254981257</v>
      </c>
      <c r="W99" s="79">
        <v>0.45216578212793301</v>
      </c>
      <c r="X99" s="79">
        <v>0.44559194482456199</v>
      </c>
      <c r="Y99" s="79">
        <v>0.58234041634256595</v>
      </c>
      <c r="Z99" s="79">
        <v>0.59727320736284795</v>
      </c>
      <c r="AA99" s="79">
        <v>0.40168506712760899</v>
      </c>
      <c r="AB99" s="79">
        <v>0.23536908476831001</v>
      </c>
      <c r="AC99" s="79">
        <v>0.32072762486428502</v>
      </c>
      <c r="AD99" s="79">
        <v>0.75591275464806096</v>
      </c>
      <c r="AE99" s="79">
        <v>0.452970772589258</v>
      </c>
      <c r="AF99" s="79">
        <v>0.63618590796651198</v>
      </c>
      <c r="AG99" s="79">
        <v>0.72029852071348999</v>
      </c>
      <c r="AH99" s="79">
        <v>0.78476182218374502</v>
      </c>
      <c r="AI99" s="79">
        <v>0.33772914186784297</v>
      </c>
      <c r="AJ99" s="79">
        <v>0.23836892617921401</v>
      </c>
      <c r="AK99" s="79">
        <v>0.57150797945896203</v>
      </c>
      <c r="AL99" s="79">
        <v>0.61250169626826001</v>
      </c>
      <c r="AM99" s="79">
        <v>0.61324675928117101</v>
      </c>
      <c r="AN99" s="79">
        <v>0.490658472587924</v>
      </c>
      <c r="AO99" s="79">
        <v>0.69510059066975405</v>
      </c>
      <c r="AP99" s="79">
        <v>0.51978346268562103</v>
      </c>
      <c r="AQ99" s="79">
        <v>0.27454472804670699</v>
      </c>
      <c r="AR99" s="79">
        <v>0.55729410960473902</v>
      </c>
      <c r="AS99" s="79">
        <v>0.41337752227048502</v>
      </c>
      <c r="AT99" s="79">
        <v>0.25037742608997698</v>
      </c>
      <c r="AU99" s="79">
        <v>0.63490702520183095</v>
      </c>
      <c r="AV99" s="97"/>
      <c r="AW99" s="97">
        <f>SUM(AW54:AW98)</f>
        <v>20.500540225440673</v>
      </c>
    </row>
    <row r="101" spans="2:2467" x14ac:dyDescent="0.15">
      <c r="C101" s="66" t="s">
        <v>298</v>
      </c>
    </row>
    <row r="102" spans="2:2467" x14ac:dyDescent="0.15">
      <c r="B102" s="74" t="s">
        <v>261</v>
      </c>
      <c r="C102" s="75" t="s">
        <v>4</v>
      </c>
      <c r="D102" s="76">
        <v>0.91735619902135102</v>
      </c>
      <c r="E102" s="77">
        <v>1.5488009068493199E-3</v>
      </c>
      <c r="F102" s="77">
        <v>2.2856938217576902E-3</v>
      </c>
      <c r="G102" s="77">
        <v>4.1433433077893503E-3</v>
      </c>
      <c r="H102" s="77">
        <v>2.5356140051899798E-3</v>
      </c>
      <c r="I102" s="77">
        <v>2.68338357570922E-3</v>
      </c>
      <c r="J102" s="77">
        <v>2.8907860283534201E-3</v>
      </c>
      <c r="K102" s="77">
        <v>6.7395334325655101E-3</v>
      </c>
      <c r="L102" s="77">
        <v>3.3834174807164199E-3</v>
      </c>
      <c r="M102" s="77">
        <v>1.91706566063722E-3</v>
      </c>
      <c r="N102" s="77">
        <v>1.59391998037227E-3</v>
      </c>
      <c r="O102" s="77">
        <v>1.7384388864993101E-3</v>
      </c>
      <c r="P102" s="77">
        <v>1.89732605474941E-3</v>
      </c>
      <c r="Q102" s="77">
        <v>2.06207196662518E-3</v>
      </c>
      <c r="R102" s="77">
        <v>1.6002452858469799E-3</v>
      </c>
      <c r="S102" s="77">
        <v>1.6244242441910901E-3</v>
      </c>
      <c r="T102" s="77">
        <v>2.9029027776071299E-3</v>
      </c>
      <c r="U102" s="77">
        <v>2.6114920131004998E-3</v>
      </c>
      <c r="V102" s="77">
        <v>1.9974698316188402E-3</v>
      </c>
      <c r="W102" s="77">
        <v>1.9338761260897399E-3</v>
      </c>
      <c r="X102" s="77">
        <v>1.10040485664649E-2</v>
      </c>
      <c r="Y102" s="77">
        <v>6.0862112731973998E-3</v>
      </c>
      <c r="Z102" s="77">
        <v>2.8294245177724799E-3</v>
      </c>
      <c r="AA102" s="77">
        <v>1.75916242136639E-3</v>
      </c>
      <c r="AB102" s="77">
        <v>1.06556224820682E-2</v>
      </c>
      <c r="AC102" s="77">
        <v>9.3356890718878701E-3</v>
      </c>
      <c r="AD102" s="77">
        <v>2.40127740229776E-3</v>
      </c>
      <c r="AE102" s="77">
        <v>1.96997117257565E-3</v>
      </c>
      <c r="AF102" s="77">
        <v>1.9455722132107299E-3</v>
      </c>
      <c r="AG102" s="77">
        <v>2.6350323879642998E-3</v>
      </c>
      <c r="AH102" s="77">
        <v>2.70289602439607E-3</v>
      </c>
      <c r="AI102" s="77">
        <v>2.2600974937950699E-3</v>
      </c>
      <c r="AJ102" s="77">
        <v>1.25449709411557E-3</v>
      </c>
      <c r="AK102" s="77">
        <v>2.2527711785240898E-3</v>
      </c>
      <c r="AL102" s="77">
        <v>1.9932527595748302E-3</v>
      </c>
      <c r="AM102" s="77">
        <v>1.93331898515309E-3</v>
      </c>
      <c r="AN102" s="77">
        <v>2.1273164567402699E-3</v>
      </c>
      <c r="AO102" s="77">
        <v>2.52558803718053E-3</v>
      </c>
      <c r="AP102" s="77">
        <v>2.39660915134737E-3</v>
      </c>
      <c r="AQ102" s="77">
        <v>1.4342829897952801E-3</v>
      </c>
      <c r="AR102" s="77">
        <v>3.0473232245138001E-3</v>
      </c>
      <c r="AS102" s="77">
        <v>1.38933750149652E-2</v>
      </c>
      <c r="AT102" s="77">
        <v>2.5540957621315299E-3</v>
      </c>
      <c r="AU102" s="78">
        <v>1.01360194023681E-2</v>
      </c>
      <c r="AV102" s="82">
        <f>SUM(D102:AU102)</f>
        <v>1.0665794594910258</v>
      </c>
      <c r="AW102" s="82"/>
      <c r="AX102" s="82"/>
      <c r="AY102" s="82"/>
      <c r="AZ102" s="82"/>
      <c r="BA102" s="82"/>
      <c r="BB102" s="82"/>
      <c r="BC102" s="82"/>
      <c r="BD102" s="82"/>
      <c r="BE102" s="82"/>
      <c r="BF102" s="82"/>
      <c r="BG102" s="82"/>
      <c r="BH102" s="82"/>
      <c r="BI102" s="82"/>
      <c r="BJ102" s="82"/>
      <c r="BK102" s="82"/>
      <c r="BL102" s="82"/>
      <c r="BM102" s="82"/>
      <c r="BN102" s="82"/>
      <c r="BO102" s="82"/>
      <c r="BP102" s="82"/>
      <c r="BQ102" s="82"/>
      <c r="BR102" s="82"/>
      <c r="BS102" s="82"/>
      <c r="BT102" s="82"/>
      <c r="BU102" s="82"/>
      <c r="BV102" s="82"/>
      <c r="BW102" s="82"/>
      <c r="BX102" s="82"/>
      <c r="BY102" s="82"/>
      <c r="BZ102" s="82"/>
      <c r="CA102" s="82"/>
      <c r="CB102" s="82"/>
      <c r="CC102" s="82"/>
      <c r="CD102" s="82"/>
      <c r="CE102" s="82"/>
      <c r="CF102" s="82"/>
      <c r="CG102" s="82"/>
      <c r="CH102" s="82"/>
      <c r="CI102" s="82"/>
      <c r="CJ102" s="82"/>
      <c r="CK102" s="82"/>
      <c r="CL102" s="82"/>
      <c r="CM102" s="82"/>
      <c r="CN102" s="82"/>
      <c r="CO102" s="82"/>
      <c r="CP102" s="82"/>
      <c r="CQ102" s="82"/>
      <c r="CR102" s="82"/>
      <c r="CS102" s="82"/>
      <c r="CT102" s="82"/>
      <c r="CU102" s="82"/>
      <c r="CV102" s="82"/>
      <c r="CW102" s="82"/>
      <c r="CX102" s="82"/>
      <c r="CY102" s="82"/>
      <c r="CZ102" s="82"/>
      <c r="DA102" s="82"/>
      <c r="DB102" s="82"/>
      <c r="DC102" s="82"/>
      <c r="DD102" s="82"/>
      <c r="DE102" s="82"/>
      <c r="DF102" s="82"/>
      <c r="DG102" s="82"/>
      <c r="DH102" s="82"/>
      <c r="DI102" s="82"/>
      <c r="DJ102" s="82"/>
      <c r="DK102" s="82"/>
      <c r="DL102" s="82"/>
      <c r="DM102" s="82"/>
      <c r="DN102" s="82"/>
      <c r="DO102" s="82"/>
      <c r="DP102" s="82"/>
      <c r="DQ102" s="82"/>
      <c r="DR102" s="82"/>
      <c r="DS102" s="82"/>
      <c r="DT102" s="82"/>
      <c r="DU102" s="82"/>
      <c r="DV102" s="82"/>
      <c r="DW102" s="82"/>
      <c r="DX102" s="82"/>
      <c r="DY102" s="82"/>
      <c r="DZ102" s="82"/>
      <c r="EA102" s="82"/>
      <c r="EB102" s="82"/>
      <c r="EC102" s="82"/>
      <c r="ED102" s="82"/>
      <c r="EE102" s="82"/>
      <c r="EF102" s="82"/>
      <c r="EG102" s="82"/>
      <c r="EH102" s="82"/>
      <c r="EI102" s="82"/>
      <c r="EJ102" s="82"/>
      <c r="EK102" s="82"/>
      <c r="EL102" s="82"/>
      <c r="EM102" s="82"/>
      <c r="EN102" s="82"/>
      <c r="EO102" s="82"/>
      <c r="EP102" s="82"/>
      <c r="EQ102" s="82"/>
      <c r="ER102" s="82"/>
      <c r="ES102" s="82"/>
      <c r="ET102" s="82"/>
      <c r="EU102" s="82"/>
      <c r="EV102" s="82"/>
      <c r="EW102" s="82"/>
      <c r="EX102" s="82"/>
      <c r="EY102" s="82"/>
      <c r="EZ102" s="82"/>
      <c r="FA102" s="82"/>
      <c r="FB102" s="82"/>
      <c r="FC102" s="82"/>
      <c r="FD102" s="82"/>
      <c r="FE102" s="82"/>
      <c r="FF102" s="82"/>
      <c r="FG102" s="82"/>
      <c r="FH102" s="82"/>
      <c r="FI102" s="82"/>
      <c r="FJ102" s="82"/>
      <c r="FK102" s="82"/>
      <c r="FL102" s="82"/>
      <c r="FM102" s="82"/>
      <c r="FN102" s="82"/>
      <c r="FO102" s="82"/>
      <c r="FP102" s="82"/>
      <c r="FQ102" s="82"/>
      <c r="FR102" s="82"/>
      <c r="FS102" s="82"/>
      <c r="FT102" s="82"/>
      <c r="FU102" s="82"/>
      <c r="FV102" s="82"/>
      <c r="FW102" s="82"/>
      <c r="FX102" s="82"/>
      <c r="FY102" s="82"/>
      <c r="FZ102" s="82"/>
      <c r="GA102" s="82"/>
      <c r="GB102" s="82"/>
      <c r="GC102" s="82"/>
      <c r="GD102" s="82"/>
      <c r="GE102" s="82"/>
      <c r="GF102" s="82"/>
      <c r="GG102" s="82"/>
      <c r="GH102" s="82"/>
      <c r="GI102" s="82"/>
      <c r="GJ102" s="82"/>
      <c r="GK102" s="82"/>
      <c r="GL102" s="82"/>
      <c r="GM102" s="82"/>
      <c r="GN102" s="82"/>
      <c r="GO102" s="82"/>
      <c r="GP102" s="82"/>
      <c r="GQ102" s="82"/>
      <c r="GR102" s="82"/>
      <c r="GS102" s="82"/>
      <c r="GT102" s="82"/>
      <c r="GU102" s="82"/>
      <c r="GV102" s="82"/>
      <c r="GW102" s="82"/>
      <c r="GX102" s="82"/>
      <c r="GY102" s="82"/>
      <c r="GZ102" s="82"/>
      <c r="HA102" s="82"/>
      <c r="HB102" s="82"/>
      <c r="HC102" s="82"/>
      <c r="HD102" s="82"/>
      <c r="HE102" s="82"/>
      <c r="HF102" s="82"/>
      <c r="HG102" s="82"/>
      <c r="HH102" s="82"/>
      <c r="HI102" s="82"/>
      <c r="HJ102" s="82"/>
      <c r="HK102" s="82"/>
      <c r="HL102" s="82"/>
      <c r="HM102" s="82"/>
      <c r="HN102" s="82"/>
      <c r="HO102" s="82"/>
      <c r="HP102" s="82"/>
      <c r="HQ102" s="82"/>
      <c r="HR102" s="82"/>
      <c r="HS102" s="82"/>
      <c r="HT102" s="82"/>
      <c r="HU102" s="82"/>
      <c r="HV102" s="82"/>
      <c r="HW102" s="82"/>
      <c r="HX102" s="82"/>
      <c r="HY102" s="82"/>
      <c r="HZ102" s="82"/>
      <c r="IA102" s="82"/>
      <c r="IB102" s="82"/>
      <c r="IC102" s="82"/>
      <c r="ID102" s="82"/>
      <c r="IE102" s="82"/>
      <c r="IF102" s="82"/>
      <c r="IG102" s="82"/>
      <c r="IH102" s="82"/>
      <c r="II102" s="82"/>
      <c r="IJ102" s="82"/>
      <c r="IK102" s="82"/>
      <c r="IL102" s="82"/>
      <c r="IM102" s="82"/>
      <c r="IN102" s="82"/>
      <c r="IO102" s="82"/>
      <c r="IP102" s="82"/>
      <c r="IQ102" s="82"/>
      <c r="IR102" s="82"/>
      <c r="IS102" s="82"/>
      <c r="IT102" s="82"/>
      <c r="IU102" s="82"/>
      <c r="IV102" s="82"/>
      <c r="IW102" s="82"/>
      <c r="IX102" s="82"/>
      <c r="IY102" s="82"/>
      <c r="IZ102" s="82"/>
      <c r="JA102" s="82"/>
      <c r="JB102" s="82"/>
      <c r="JC102" s="82"/>
      <c r="JD102" s="82"/>
      <c r="JE102" s="82"/>
      <c r="JF102" s="82"/>
      <c r="JG102" s="82"/>
      <c r="JH102" s="82"/>
      <c r="JI102" s="82"/>
      <c r="JJ102" s="82"/>
      <c r="JK102" s="82"/>
      <c r="JL102" s="82"/>
      <c r="JM102" s="82"/>
      <c r="JN102" s="82"/>
      <c r="JO102" s="82"/>
      <c r="JP102" s="82"/>
      <c r="JQ102" s="82"/>
      <c r="JR102" s="82"/>
      <c r="JS102" s="82"/>
      <c r="JT102" s="82"/>
      <c r="JU102" s="82"/>
      <c r="JV102" s="82"/>
      <c r="JW102" s="82"/>
      <c r="JX102" s="82"/>
      <c r="JY102" s="82"/>
      <c r="JZ102" s="82"/>
      <c r="KA102" s="82"/>
      <c r="KB102" s="82"/>
      <c r="KC102" s="82"/>
      <c r="KD102" s="82"/>
      <c r="KE102" s="82"/>
      <c r="KF102" s="82"/>
      <c r="KG102" s="82"/>
      <c r="KH102" s="82"/>
      <c r="KI102" s="82"/>
      <c r="KJ102" s="82"/>
      <c r="KK102" s="82"/>
      <c r="KL102" s="82"/>
      <c r="KM102" s="82"/>
      <c r="KN102" s="82"/>
      <c r="KO102" s="82"/>
      <c r="KP102" s="82"/>
      <c r="KQ102" s="82"/>
      <c r="KR102" s="82"/>
      <c r="KS102" s="82"/>
      <c r="KT102" s="82"/>
      <c r="KU102" s="82"/>
      <c r="KV102" s="82"/>
      <c r="KW102" s="82"/>
      <c r="KX102" s="82"/>
      <c r="KY102" s="82"/>
      <c r="KZ102" s="82"/>
      <c r="LA102" s="82"/>
      <c r="LB102" s="82"/>
      <c r="LC102" s="82"/>
      <c r="LD102" s="82"/>
      <c r="LE102" s="82"/>
      <c r="LF102" s="82"/>
      <c r="LG102" s="82"/>
      <c r="LH102" s="82"/>
      <c r="LI102" s="82"/>
      <c r="LJ102" s="82"/>
      <c r="LK102" s="82"/>
      <c r="LL102" s="82"/>
      <c r="LM102" s="82"/>
      <c r="LN102" s="82"/>
      <c r="LO102" s="82"/>
      <c r="LP102" s="82"/>
      <c r="LQ102" s="82"/>
      <c r="LR102" s="82"/>
      <c r="LS102" s="82"/>
      <c r="LT102" s="82"/>
      <c r="LU102" s="82"/>
      <c r="LV102" s="82"/>
      <c r="LW102" s="82"/>
      <c r="LX102" s="82"/>
      <c r="LY102" s="82"/>
      <c r="LZ102" s="82"/>
      <c r="MA102" s="82"/>
      <c r="MB102" s="82"/>
      <c r="MC102" s="82"/>
      <c r="MD102" s="82"/>
      <c r="ME102" s="82"/>
      <c r="MF102" s="82"/>
      <c r="MG102" s="82"/>
      <c r="MH102" s="82"/>
      <c r="MI102" s="82"/>
      <c r="MJ102" s="82"/>
      <c r="MK102" s="82"/>
      <c r="ML102" s="82"/>
      <c r="MM102" s="82"/>
      <c r="MN102" s="82"/>
      <c r="MO102" s="82"/>
      <c r="MP102" s="82"/>
      <c r="MQ102" s="82"/>
      <c r="MR102" s="82"/>
      <c r="MS102" s="82"/>
      <c r="MT102" s="82"/>
      <c r="MU102" s="82"/>
      <c r="MV102" s="82"/>
      <c r="MW102" s="82"/>
      <c r="MX102" s="82"/>
      <c r="MY102" s="82"/>
      <c r="MZ102" s="82"/>
      <c r="NA102" s="82"/>
      <c r="NB102" s="82"/>
      <c r="NC102" s="82"/>
      <c r="ND102" s="82"/>
      <c r="NE102" s="82"/>
      <c r="NF102" s="82"/>
      <c r="NG102" s="82"/>
      <c r="NH102" s="82"/>
      <c r="NI102" s="82"/>
      <c r="NJ102" s="82"/>
      <c r="NK102" s="82"/>
      <c r="NL102" s="82"/>
      <c r="NM102" s="82"/>
      <c r="NN102" s="82"/>
      <c r="NO102" s="82"/>
      <c r="NP102" s="82"/>
      <c r="NQ102" s="82"/>
      <c r="NR102" s="82"/>
      <c r="NS102" s="82"/>
      <c r="NT102" s="82"/>
      <c r="NU102" s="82"/>
      <c r="NV102" s="82"/>
      <c r="NW102" s="82"/>
      <c r="NX102" s="82"/>
      <c r="NY102" s="82"/>
      <c r="NZ102" s="82"/>
      <c r="OA102" s="82"/>
      <c r="OB102" s="82"/>
      <c r="OC102" s="82"/>
      <c r="OD102" s="82"/>
      <c r="OE102" s="82"/>
      <c r="OF102" s="82"/>
      <c r="OG102" s="82"/>
      <c r="OH102" s="82"/>
      <c r="OI102" s="82"/>
      <c r="OJ102" s="82"/>
      <c r="OK102" s="82"/>
      <c r="OL102" s="82"/>
      <c r="OM102" s="82"/>
      <c r="ON102" s="82"/>
      <c r="OO102" s="82"/>
      <c r="OP102" s="82"/>
      <c r="OQ102" s="82"/>
      <c r="OR102" s="82"/>
      <c r="OS102" s="82"/>
      <c r="OT102" s="82"/>
      <c r="OU102" s="82"/>
      <c r="OV102" s="82"/>
      <c r="OW102" s="82"/>
      <c r="OX102" s="82"/>
      <c r="OY102" s="82"/>
      <c r="OZ102" s="82"/>
      <c r="PA102" s="82"/>
      <c r="PB102" s="82"/>
      <c r="PC102" s="82"/>
      <c r="PD102" s="82"/>
      <c r="PE102" s="82"/>
      <c r="PF102" s="82"/>
      <c r="PG102" s="82"/>
      <c r="PH102" s="82"/>
      <c r="PI102" s="82"/>
      <c r="PJ102" s="82"/>
      <c r="PK102" s="82"/>
      <c r="PL102" s="82"/>
      <c r="PM102" s="82"/>
      <c r="PN102" s="82"/>
      <c r="PO102" s="82"/>
      <c r="PP102" s="82"/>
      <c r="PQ102" s="82"/>
      <c r="PR102" s="82"/>
      <c r="PS102" s="82"/>
      <c r="PT102" s="82"/>
      <c r="PU102" s="82"/>
      <c r="PV102" s="82"/>
      <c r="PW102" s="82"/>
      <c r="PX102" s="82"/>
      <c r="PY102" s="82"/>
      <c r="PZ102" s="82"/>
      <c r="QA102" s="82"/>
      <c r="QB102" s="82"/>
      <c r="QC102" s="82"/>
      <c r="QD102" s="82"/>
      <c r="QE102" s="82"/>
      <c r="QF102" s="82"/>
      <c r="QG102" s="82"/>
      <c r="QH102" s="82"/>
      <c r="QI102" s="82"/>
      <c r="QJ102" s="82"/>
      <c r="QK102" s="82"/>
      <c r="QL102" s="82"/>
      <c r="QM102" s="82"/>
      <c r="QN102" s="82"/>
      <c r="QO102" s="82"/>
      <c r="QP102" s="82"/>
      <c r="QQ102" s="82"/>
      <c r="QR102" s="82"/>
      <c r="QS102" s="82"/>
      <c r="QT102" s="82"/>
      <c r="QU102" s="82"/>
      <c r="QV102" s="82"/>
      <c r="QW102" s="82"/>
      <c r="QX102" s="82"/>
      <c r="QY102" s="82"/>
      <c r="QZ102" s="82"/>
      <c r="RA102" s="82"/>
      <c r="RB102" s="82"/>
      <c r="RC102" s="82"/>
      <c r="RD102" s="82"/>
      <c r="RE102" s="82"/>
      <c r="RF102" s="82"/>
      <c r="RG102" s="82"/>
      <c r="RH102" s="82"/>
      <c r="RI102" s="82"/>
      <c r="RJ102" s="82"/>
      <c r="RK102" s="82"/>
      <c r="RL102" s="82"/>
      <c r="RM102" s="82"/>
      <c r="RN102" s="82"/>
      <c r="RO102" s="82"/>
      <c r="RP102" s="82"/>
      <c r="RQ102" s="82"/>
      <c r="RR102" s="82"/>
      <c r="RS102" s="82"/>
      <c r="RT102" s="82"/>
      <c r="RU102" s="82"/>
      <c r="RV102" s="82"/>
      <c r="RW102" s="82"/>
      <c r="RX102" s="82"/>
      <c r="RY102" s="82"/>
      <c r="RZ102" s="82"/>
      <c r="SA102" s="82"/>
      <c r="SB102" s="82"/>
      <c r="SC102" s="82"/>
      <c r="SD102" s="82"/>
      <c r="SE102" s="82"/>
      <c r="SF102" s="82"/>
      <c r="SG102" s="82"/>
      <c r="SH102" s="82"/>
      <c r="SI102" s="82"/>
      <c r="SJ102" s="82"/>
      <c r="SK102" s="82"/>
      <c r="SL102" s="82"/>
      <c r="SM102" s="82"/>
      <c r="SN102" s="82"/>
      <c r="SO102" s="82"/>
      <c r="SP102" s="82"/>
      <c r="SQ102" s="82"/>
      <c r="SR102" s="82"/>
      <c r="SS102" s="82"/>
      <c r="ST102" s="82"/>
      <c r="SU102" s="82"/>
      <c r="SV102" s="82"/>
      <c r="SW102" s="82"/>
      <c r="SX102" s="82"/>
      <c r="SY102" s="82"/>
      <c r="SZ102" s="82"/>
      <c r="TA102" s="82"/>
      <c r="TB102" s="82"/>
      <c r="TC102" s="82"/>
      <c r="TD102" s="82"/>
      <c r="TE102" s="82"/>
      <c r="TF102" s="82"/>
      <c r="TG102" s="82"/>
      <c r="TH102" s="82"/>
      <c r="TI102" s="82"/>
      <c r="TJ102" s="82"/>
      <c r="TK102" s="82"/>
      <c r="TL102" s="82"/>
      <c r="TM102" s="82"/>
      <c r="TN102" s="82"/>
      <c r="TO102" s="82"/>
      <c r="TP102" s="82"/>
      <c r="TQ102" s="82"/>
      <c r="TR102" s="82"/>
      <c r="TS102" s="82"/>
      <c r="TT102" s="82"/>
      <c r="TU102" s="82"/>
      <c r="TV102" s="82"/>
      <c r="TW102" s="82"/>
      <c r="TX102" s="82"/>
      <c r="TY102" s="82"/>
      <c r="TZ102" s="82"/>
      <c r="UA102" s="82"/>
      <c r="UB102" s="82"/>
      <c r="UC102" s="82"/>
      <c r="UD102" s="82"/>
      <c r="UE102" s="82"/>
      <c r="UF102" s="82"/>
      <c r="UG102" s="82"/>
      <c r="UH102" s="82"/>
      <c r="UI102" s="82"/>
      <c r="UJ102" s="82"/>
      <c r="UK102" s="82"/>
      <c r="UL102" s="82"/>
      <c r="UM102" s="82"/>
      <c r="UN102" s="82"/>
      <c r="UO102" s="82"/>
      <c r="UP102" s="82"/>
      <c r="UQ102" s="82"/>
      <c r="UR102" s="82"/>
      <c r="US102" s="82"/>
      <c r="UT102" s="82"/>
      <c r="UU102" s="82"/>
      <c r="UV102" s="82"/>
      <c r="UW102" s="82"/>
      <c r="UX102" s="82"/>
      <c r="UY102" s="82"/>
      <c r="UZ102" s="82"/>
      <c r="VA102" s="82"/>
      <c r="VB102" s="82"/>
      <c r="VC102" s="82"/>
      <c r="VD102" s="82"/>
      <c r="VE102" s="82"/>
      <c r="VF102" s="82"/>
      <c r="VG102" s="82"/>
      <c r="VH102" s="82"/>
      <c r="VI102" s="82"/>
      <c r="VJ102" s="82"/>
      <c r="VK102" s="82"/>
      <c r="VL102" s="82"/>
      <c r="VM102" s="82"/>
      <c r="VN102" s="82"/>
      <c r="VO102" s="82"/>
      <c r="VP102" s="82"/>
      <c r="VQ102" s="82"/>
      <c r="VR102" s="82"/>
      <c r="VS102" s="82"/>
      <c r="VT102" s="82"/>
      <c r="VU102" s="82"/>
      <c r="VV102" s="82"/>
      <c r="VW102" s="82"/>
      <c r="VX102" s="82"/>
      <c r="VY102" s="82"/>
      <c r="VZ102" s="82"/>
      <c r="WA102" s="82"/>
      <c r="WB102" s="82"/>
      <c r="WC102" s="82"/>
      <c r="WD102" s="82"/>
      <c r="WE102" s="82"/>
      <c r="WF102" s="82"/>
      <c r="WG102" s="82"/>
      <c r="WH102" s="82"/>
      <c r="WI102" s="82"/>
      <c r="WJ102" s="82"/>
      <c r="WK102" s="82"/>
      <c r="WL102" s="82"/>
      <c r="WM102" s="82"/>
      <c r="WN102" s="82"/>
      <c r="WO102" s="82"/>
      <c r="WP102" s="82"/>
      <c r="WQ102" s="82"/>
      <c r="WR102" s="82"/>
      <c r="WS102" s="82"/>
      <c r="WT102" s="82"/>
      <c r="WU102" s="82"/>
      <c r="WV102" s="82"/>
      <c r="WW102" s="82"/>
      <c r="WX102" s="82"/>
      <c r="WY102" s="82"/>
      <c r="WZ102" s="82"/>
      <c r="XA102" s="82"/>
      <c r="XB102" s="82"/>
      <c r="XC102" s="82"/>
      <c r="XD102" s="82"/>
      <c r="XE102" s="82"/>
      <c r="XF102" s="82"/>
      <c r="XG102" s="82"/>
      <c r="XH102" s="82"/>
      <c r="XI102" s="82"/>
      <c r="XJ102" s="82"/>
      <c r="XK102" s="82"/>
      <c r="XL102" s="82"/>
      <c r="XM102" s="82"/>
      <c r="XN102" s="82"/>
      <c r="XO102" s="82"/>
      <c r="XP102" s="82"/>
      <c r="XQ102" s="82"/>
      <c r="XR102" s="82"/>
      <c r="XS102" s="82"/>
      <c r="XT102" s="82"/>
      <c r="XU102" s="82"/>
      <c r="XV102" s="82"/>
      <c r="XW102" s="82"/>
      <c r="XX102" s="82"/>
      <c r="XY102" s="82"/>
      <c r="XZ102" s="82"/>
      <c r="YA102" s="82"/>
      <c r="YB102" s="82"/>
      <c r="YC102" s="82"/>
      <c r="YD102" s="82"/>
      <c r="YE102" s="82"/>
      <c r="YF102" s="82"/>
      <c r="YG102" s="82"/>
      <c r="YH102" s="82"/>
      <c r="YI102" s="82"/>
      <c r="YJ102" s="82"/>
      <c r="YK102" s="82"/>
      <c r="YL102" s="82"/>
      <c r="YM102" s="82"/>
      <c r="YN102" s="82"/>
      <c r="YO102" s="82"/>
      <c r="YP102" s="82"/>
      <c r="YQ102" s="82"/>
      <c r="YR102" s="82"/>
      <c r="YS102" s="82"/>
      <c r="YT102" s="82"/>
      <c r="YU102" s="82"/>
      <c r="YV102" s="82"/>
      <c r="YW102" s="82"/>
      <c r="YX102" s="82"/>
      <c r="YY102" s="82"/>
      <c r="YZ102" s="82"/>
      <c r="ZA102" s="82"/>
      <c r="ZB102" s="82"/>
      <c r="ZC102" s="82"/>
      <c r="ZD102" s="82"/>
      <c r="ZE102" s="82"/>
      <c r="ZF102" s="82"/>
      <c r="ZG102" s="82"/>
      <c r="ZH102" s="82"/>
      <c r="ZI102" s="82"/>
      <c r="ZJ102" s="82"/>
      <c r="ZK102" s="82"/>
      <c r="ZL102" s="82"/>
      <c r="ZM102" s="82"/>
      <c r="ZN102" s="82"/>
      <c r="ZO102" s="82"/>
      <c r="ZP102" s="82"/>
      <c r="ZQ102" s="82"/>
      <c r="ZR102" s="82"/>
      <c r="ZS102" s="82"/>
      <c r="ZT102" s="82"/>
      <c r="ZU102" s="82"/>
      <c r="ZV102" s="82"/>
      <c r="ZW102" s="82"/>
      <c r="ZX102" s="82"/>
      <c r="ZY102" s="82"/>
      <c r="ZZ102" s="82"/>
      <c r="AAA102" s="82"/>
      <c r="AAB102" s="82"/>
      <c r="AAC102" s="82"/>
      <c r="AAD102" s="82"/>
      <c r="AAE102" s="82"/>
      <c r="AAF102" s="82"/>
      <c r="AAG102" s="82"/>
      <c r="AAH102" s="82"/>
      <c r="AAI102" s="82"/>
      <c r="AAJ102" s="82"/>
      <c r="AAK102" s="82"/>
      <c r="AAL102" s="82"/>
      <c r="AAM102" s="82"/>
      <c r="AAN102" s="82"/>
      <c r="AAO102" s="82"/>
      <c r="AAP102" s="82"/>
      <c r="AAQ102" s="82"/>
      <c r="AAR102" s="82"/>
      <c r="AAS102" s="82"/>
      <c r="AAT102" s="82"/>
      <c r="AAU102" s="82"/>
      <c r="AAV102" s="82"/>
      <c r="AAW102" s="82"/>
      <c r="AAX102" s="82"/>
      <c r="AAY102" s="82"/>
      <c r="AAZ102" s="82"/>
      <c r="ABA102" s="82"/>
      <c r="ABB102" s="82"/>
      <c r="ABC102" s="82"/>
      <c r="ABD102" s="82"/>
      <c r="ABE102" s="82"/>
      <c r="ABF102" s="82"/>
      <c r="ABG102" s="82"/>
      <c r="ABH102" s="82"/>
      <c r="ABI102" s="82"/>
      <c r="ABJ102" s="82"/>
      <c r="ABK102" s="82"/>
      <c r="ABL102" s="82"/>
      <c r="ABM102" s="82"/>
      <c r="ABN102" s="82"/>
      <c r="ABO102" s="82"/>
      <c r="ABP102" s="82"/>
      <c r="ABQ102" s="82"/>
      <c r="ABR102" s="82"/>
      <c r="ABS102" s="82"/>
      <c r="ABT102" s="82"/>
      <c r="ABU102" s="82"/>
      <c r="ABV102" s="82"/>
      <c r="ABW102" s="82"/>
      <c r="ABX102" s="82"/>
      <c r="ABY102" s="82"/>
      <c r="ABZ102" s="82"/>
      <c r="ACA102" s="82"/>
      <c r="ACB102" s="82"/>
      <c r="ACC102" s="82"/>
      <c r="ACD102" s="82"/>
      <c r="ACE102" s="82"/>
      <c r="ACF102" s="82"/>
      <c r="ACG102" s="82"/>
      <c r="ACH102" s="82"/>
      <c r="ACI102" s="82"/>
      <c r="ACJ102" s="82"/>
      <c r="ACK102" s="82"/>
      <c r="ACL102" s="82"/>
      <c r="ACM102" s="82"/>
      <c r="ACN102" s="82"/>
      <c r="ACO102" s="82"/>
      <c r="ACP102" s="82"/>
      <c r="ACQ102" s="82"/>
      <c r="ACR102" s="82"/>
      <c r="ACS102" s="82"/>
      <c r="ACT102" s="82"/>
      <c r="ACU102" s="82"/>
      <c r="ACV102" s="82"/>
      <c r="ACW102" s="82"/>
      <c r="ACX102" s="82"/>
      <c r="ACY102" s="82"/>
      <c r="ACZ102" s="82"/>
      <c r="ADA102" s="82"/>
      <c r="ADB102" s="82"/>
      <c r="ADC102" s="82"/>
      <c r="ADD102" s="82"/>
      <c r="ADE102" s="82"/>
      <c r="ADF102" s="82"/>
      <c r="ADG102" s="82"/>
      <c r="ADH102" s="82"/>
      <c r="ADI102" s="82"/>
      <c r="ADJ102" s="82"/>
      <c r="ADK102" s="82"/>
      <c r="ADL102" s="82"/>
      <c r="ADM102" s="82"/>
      <c r="ADN102" s="82"/>
      <c r="ADO102" s="82"/>
      <c r="ADP102" s="82"/>
      <c r="ADQ102" s="82"/>
      <c r="ADR102" s="82"/>
      <c r="ADS102" s="82"/>
      <c r="ADT102" s="82"/>
      <c r="ADU102" s="82"/>
      <c r="ADV102" s="82"/>
      <c r="ADW102" s="82"/>
      <c r="ADX102" s="82"/>
      <c r="ADY102" s="82"/>
      <c r="ADZ102" s="82"/>
      <c r="AEA102" s="82"/>
      <c r="AEB102" s="82"/>
      <c r="AEC102" s="82"/>
      <c r="AED102" s="82"/>
      <c r="AEE102" s="82"/>
      <c r="AEF102" s="82"/>
      <c r="AEG102" s="82"/>
      <c r="AEH102" s="82"/>
      <c r="AEI102" s="82"/>
      <c r="AEJ102" s="82"/>
      <c r="AEK102" s="82"/>
      <c r="AEL102" s="82"/>
      <c r="AEM102" s="82"/>
      <c r="AEN102" s="82"/>
      <c r="AEO102" s="82"/>
      <c r="AEP102" s="82"/>
      <c r="AEQ102" s="82"/>
      <c r="AER102" s="82"/>
      <c r="AES102" s="82"/>
      <c r="AET102" s="82"/>
      <c r="AEU102" s="82"/>
      <c r="AEV102" s="82"/>
      <c r="AEW102" s="82"/>
      <c r="AEX102" s="82"/>
      <c r="AEY102" s="82"/>
      <c r="AEZ102" s="82"/>
      <c r="AFA102" s="82"/>
      <c r="AFB102" s="82"/>
      <c r="AFC102" s="82"/>
      <c r="AFD102" s="82"/>
      <c r="AFE102" s="82"/>
      <c r="AFF102" s="82"/>
      <c r="AFG102" s="82"/>
      <c r="AFH102" s="82"/>
      <c r="AFI102" s="82"/>
      <c r="AFJ102" s="82"/>
      <c r="AFK102" s="82"/>
      <c r="AFL102" s="82"/>
      <c r="AFM102" s="82"/>
      <c r="AFN102" s="82"/>
      <c r="AFO102" s="82"/>
      <c r="AFP102" s="82"/>
      <c r="AFQ102" s="82"/>
      <c r="AFR102" s="82"/>
      <c r="AFS102" s="82"/>
      <c r="AFT102" s="82"/>
      <c r="AFU102" s="82"/>
      <c r="AFV102" s="82"/>
      <c r="AFW102" s="82"/>
      <c r="AFX102" s="82"/>
      <c r="AFY102" s="82"/>
      <c r="AFZ102" s="82"/>
      <c r="AGA102" s="82"/>
      <c r="AGB102" s="82"/>
      <c r="AGC102" s="82"/>
      <c r="AGD102" s="82"/>
      <c r="AGE102" s="82"/>
      <c r="AGF102" s="82"/>
      <c r="AGG102" s="82"/>
      <c r="AGH102" s="82"/>
      <c r="AGI102" s="82"/>
      <c r="AGJ102" s="82"/>
      <c r="AGK102" s="82"/>
      <c r="AGL102" s="82"/>
      <c r="AGM102" s="82"/>
      <c r="AGN102" s="82"/>
      <c r="AGO102" s="82"/>
      <c r="AGP102" s="82"/>
      <c r="AGQ102" s="82"/>
      <c r="AGR102" s="82"/>
      <c r="AGS102" s="82"/>
      <c r="AGT102" s="82"/>
      <c r="AGU102" s="82"/>
      <c r="AGV102" s="82"/>
      <c r="AGW102" s="82"/>
      <c r="AGX102" s="82"/>
      <c r="AGY102" s="82"/>
      <c r="AGZ102" s="82"/>
      <c r="AHA102" s="82"/>
      <c r="AHB102" s="82"/>
      <c r="AHC102" s="82"/>
      <c r="AHD102" s="82"/>
      <c r="AHE102" s="82"/>
      <c r="AHF102" s="82"/>
      <c r="AHG102" s="82"/>
      <c r="AHH102" s="82"/>
      <c r="AHI102" s="82"/>
      <c r="AHJ102" s="82"/>
      <c r="AHK102" s="82"/>
      <c r="AHL102" s="82"/>
      <c r="AHM102" s="82"/>
      <c r="AHN102" s="82"/>
      <c r="AHO102" s="82"/>
      <c r="AHP102" s="82"/>
      <c r="AHQ102" s="82"/>
      <c r="AHR102" s="82"/>
      <c r="AHS102" s="82"/>
      <c r="AHT102" s="82"/>
      <c r="AHU102" s="82"/>
      <c r="AHV102" s="82"/>
      <c r="AHW102" s="82"/>
      <c r="AHX102" s="82"/>
      <c r="AHY102" s="82"/>
      <c r="AHZ102" s="82"/>
      <c r="AIA102" s="82"/>
      <c r="AIB102" s="82"/>
      <c r="AIC102" s="82"/>
      <c r="AID102" s="82"/>
      <c r="AIE102" s="82"/>
      <c r="AIF102" s="82"/>
      <c r="AIG102" s="82"/>
      <c r="AIH102" s="82"/>
      <c r="AII102" s="82"/>
      <c r="AIJ102" s="82"/>
      <c r="AIK102" s="82"/>
      <c r="AIL102" s="82"/>
      <c r="AIM102" s="82"/>
      <c r="AIN102" s="82"/>
      <c r="AIO102" s="82"/>
      <c r="AIP102" s="82"/>
      <c r="AIQ102" s="82"/>
      <c r="AIR102" s="82"/>
      <c r="AIS102" s="82"/>
      <c r="AIT102" s="82"/>
      <c r="AIU102" s="82"/>
      <c r="AIV102" s="82"/>
      <c r="AIW102" s="82"/>
      <c r="AIX102" s="82"/>
      <c r="AIY102" s="82"/>
      <c r="AIZ102" s="82"/>
      <c r="AJA102" s="82"/>
      <c r="AJB102" s="82"/>
      <c r="AJC102" s="82"/>
      <c r="AJD102" s="82"/>
      <c r="AJE102" s="82"/>
      <c r="AJF102" s="82"/>
      <c r="AJG102" s="82"/>
      <c r="AJH102" s="82"/>
      <c r="AJI102" s="82"/>
      <c r="AJJ102" s="82"/>
      <c r="AJK102" s="82"/>
      <c r="AJL102" s="82"/>
      <c r="AJM102" s="82"/>
      <c r="AJN102" s="82"/>
      <c r="AJO102" s="82"/>
      <c r="AJP102" s="82"/>
      <c r="AJQ102" s="82"/>
      <c r="AJR102" s="82"/>
      <c r="AJS102" s="82"/>
      <c r="AJT102" s="82"/>
      <c r="AJU102" s="82"/>
      <c r="AJV102" s="82"/>
      <c r="AJW102" s="82"/>
      <c r="AJX102" s="82"/>
      <c r="AJY102" s="82"/>
      <c r="AJZ102" s="82"/>
      <c r="AKA102" s="82"/>
      <c r="AKB102" s="82"/>
      <c r="AKC102" s="82"/>
      <c r="AKD102" s="82"/>
      <c r="AKE102" s="82"/>
      <c r="AKF102" s="82"/>
      <c r="AKG102" s="82"/>
      <c r="AKH102" s="82"/>
      <c r="AKI102" s="82"/>
      <c r="AKJ102" s="82"/>
      <c r="AKK102" s="82"/>
      <c r="AKL102" s="82"/>
      <c r="AKM102" s="82"/>
      <c r="AKN102" s="82"/>
      <c r="AKO102" s="82"/>
      <c r="AKP102" s="82"/>
      <c r="AKQ102" s="82"/>
      <c r="AKR102" s="82"/>
      <c r="AKS102" s="82"/>
      <c r="AKT102" s="82"/>
      <c r="AKU102" s="82"/>
      <c r="AKV102" s="82"/>
      <c r="AKW102" s="82"/>
      <c r="AKX102" s="82"/>
      <c r="AKY102" s="82"/>
      <c r="AKZ102" s="82"/>
      <c r="ALA102" s="82"/>
      <c r="ALB102" s="82"/>
      <c r="ALC102" s="82"/>
      <c r="ALD102" s="82"/>
      <c r="ALE102" s="82"/>
      <c r="ALF102" s="82"/>
      <c r="ALG102" s="82"/>
      <c r="ALH102" s="82"/>
      <c r="ALI102" s="82"/>
      <c r="ALJ102" s="82"/>
      <c r="ALK102" s="82"/>
      <c r="ALL102" s="82"/>
      <c r="ALM102" s="82"/>
      <c r="ALN102" s="82"/>
      <c r="ALO102" s="82"/>
      <c r="ALP102" s="82"/>
      <c r="ALQ102" s="82"/>
      <c r="ALR102" s="82"/>
      <c r="ALS102" s="82"/>
      <c r="ALT102" s="82"/>
      <c r="ALU102" s="82"/>
      <c r="ALV102" s="82"/>
      <c r="ALW102" s="82"/>
      <c r="ALX102" s="82"/>
      <c r="ALY102" s="82"/>
      <c r="ALZ102" s="82"/>
      <c r="AMA102" s="82"/>
      <c r="AMB102" s="82"/>
      <c r="AMC102" s="82"/>
      <c r="AMD102" s="82"/>
      <c r="AME102" s="82"/>
      <c r="AMF102" s="82"/>
      <c r="AMG102" s="82"/>
      <c r="AMH102" s="82"/>
      <c r="AMI102" s="82"/>
      <c r="AMJ102" s="82"/>
      <c r="AMK102" s="82"/>
      <c r="AML102" s="82"/>
      <c r="AMM102" s="82"/>
      <c r="AMN102" s="82"/>
      <c r="AMO102" s="82"/>
      <c r="AMP102" s="82"/>
      <c r="AMQ102" s="82"/>
      <c r="AMR102" s="82"/>
      <c r="AMS102" s="82"/>
      <c r="AMT102" s="82"/>
      <c r="AMU102" s="82"/>
      <c r="AMV102" s="82"/>
      <c r="AMW102" s="82"/>
      <c r="AMX102" s="82"/>
      <c r="AMY102" s="82"/>
      <c r="AMZ102" s="82"/>
      <c r="ANA102" s="82"/>
      <c r="ANB102" s="82"/>
      <c r="ANC102" s="82"/>
      <c r="AND102" s="82"/>
      <c r="ANE102" s="82"/>
      <c r="ANF102" s="82"/>
      <c r="ANG102" s="82"/>
      <c r="ANH102" s="82"/>
      <c r="ANI102" s="82"/>
      <c r="ANJ102" s="82"/>
      <c r="ANK102" s="82"/>
      <c r="ANL102" s="82"/>
      <c r="ANM102" s="82"/>
      <c r="ANN102" s="82"/>
      <c r="ANO102" s="82"/>
      <c r="ANP102" s="82"/>
      <c r="ANQ102" s="82"/>
      <c r="ANR102" s="82"/>
      <c r="ANS102" s="82"/>
      <c r="ANT102" s="82"/>
      <c r="ANU102" s="82"/>
      <c r="ANV102" s="82"/>
      <c r="ANW102" s="82"/>
      <c r="ANX102" s="82"/>
      <c r="ANY102" s="82"/>
      <c r="ANZ102" s="82"/>
      <c r="AOA102" s="82"/>
      <c r="AOB102" s="82"/>
      <c r="AOC102" s="82"/>
      <c r="AOD102" s="82"/>
      <c r="AOE102" s="82"/>
      <c r="AOF102" s="82"/>
      <c r="AOG102" s="82"/>
      <c r="AOH102" s="82"/>
      <c r="AOI102" s="82"/>
      <c r="AOJ102" s="82"/>
      <c r="AOK102" s="82"/>
      <c r="AOL102" s="82"/>
      <c r="AOM102" s="82"/>
      <c r="AON102" s="82"/>
      <c r="AOO102" s="82"/>
      <c r="AOP102" s="82"/>
      <c r="AOQ102" s="82"/>
      <c r="AOR102" s="82"/>
      <c r="AOS102" s="82"/>
      <c r="AOT102" s="82"/>
      <c r="AOU102" s="82"/>
      <c r="AOV102" s="82"/>
      <c r="AOW102" s="82"/>
      <c r="AOX102" s="82"/>
      <c r="AOY102" s="82"/>
      <c r="AOZ102" s="82"/>
      <c r="APA102" s="82"/>
      <c r="APB102" s="82"/>
      <c r="APC102" s="82"/>
      <c r="APD102" s="82"/>
      <c r="APE102" s="82"/>
      <c r="APF102" s="82"/>
      <c r="APG102" s="82"/>
      <c r="APH102" s="82"/>
      <c r="API102" s="82"/>
      <c r="APJ102" s="82"/>
      <c r="APK102" s="82"/>
      <c r="APL102" s="82"/>
      <c r="APM102" s="82"/>
      <c r="APN102" s="82"/>
      <c r="APO102" s="82"/>
      <c r="APP102" s="82"/>
      <c r="APQ102" s="82"/>
      <c r="APR102" s="82"/>
      <c r="APS102" s="82"/>
      <c r="APT102" s="82"/>
      <c r="APU102" s="82"/>
      <c r="APV102" s="82"/>
      <c r="APW102" s="82"/>
      <c r="APX102" s="82"/>
      <c r="APY102" s="82"/>
      <c r="APZ102" s="82"/>
      <c r="AQA102" s="82"/>
      <c r="AQB102" s="82"/>
      <c r="AQC102" s="82"/>
      <c r="AQD102" s="82"/>
      <c r="AQE102" s="82"/>
      <c r="AQF102" s="82"/>
      <c r="AQG102" s="82"/>
      <c r="AQH102" s="82"/>
      <c r="AQI102" s="82"/>
      <c r="AQJ102" s="82"/>
      <c r="AQK102" s="82"/>
      <c r="AQL102" s="82"/>
      <c r="AQM102" s="82"/>
      <c r="AQN102" s="82"/>
      <c r="AQO102" s="82"/>
      <c r="AQP102" s="82"/>
      <c r="AQQ102" s="82"/>
      <c r="AQR102" s="82"/>
      <c r="AQS102" s="82"/>
      <c r="AQT102" s="82"/>
      <c r="AQU102" s="82"/>
      <c r="AQV102" s="82"/>
      <c r="AQW102" s="82"/>
      <c r="AQX102" s="82"/>
      <c r="AQY102" s="82"/>
      <c r="AQZ102" s="82"/>
      <c r="ARA102" s="82"/>
      <c r="ARB102" s="82"/>
      <c r="ARC102" s="82"/>
      <c r="ARD102" s="82"/>
      <c r="ARE102" s="82"/>
      <c r="ARF102" s="82"/>
      <c r="ARG102" s="82"/>
      <c r="ARH102" s="82"/>
      <c r="ARI102" s="82"/>
      <c r="ARJ102" s="82"/>
      <c r="ARK102" s="82"/>
      <c r="ARL102" s="82"/>
      <c r="ARM102" s="82"/>
      <c r="ARN102" s="82"/>
      <c r="ARO102" s="82"/>
      <c r="ARP102" s="82"/>
      <c r="ARQ102" s="82"/>
      <c r="ARR102" s="82"/>
      <c r="ARS102" s="82"/>
      <c r="ART102" s="82"/>
      <c r="ARU102" s="82"/>
      <c r="ARV102" s="82"/>
      <c r="ARW102" s="82"/>
      <c r="ARX102" s="82"/>
      <c r="ARY102" s="82"/>
      <c r="ARZ102" s="82"/>
      <c r="ASA102" s="82"/>
      <c r="ASB102" s="82"/>
      <c r="ASC102" s="82"/>
      <c r="ASD102" s="82"/>
      <c r="ASE102" s="82"/>
      <c r="ASF102" s="82"/>
      <c r="ASG102" s="82"/>
      <c r="ASH102" s="82"/>
      <c r="ASI102" s="82"/>
      <c r="ASJ102" s="82"/>
      <c r="ASK102" s="82"/>
      <c r="ASL102" s="82"/>
      <c r="ASM102" s="82"/>
      <c r="ASN102" s="82"/>
      <c r="ASO102" s="82"/>
      <c r="ASP102" s="82"/>
      <c r="ASQ102" s="82"/>
      <c r="ASR102" s="82"/>
      <c r="ASS102" s="82"/>
      <c r="AST102" s="82"/>
      <c r="ASU102" s="82"/>
      <c r="ASV102" s="82"/>
      <c r="ASW102" s="82"/>
      <c r="ASX102" s="82"/>
      <c r="ASY102" s="82"/>
      <c r="ASZ102" s="82"/>
      <c r="ATA102" s="82"/>
      <c r="ATB102" s="82"/>
      <c r="ATC102" s="82"/>
      <c r="ATD102" s="82"/>
      <c r="ATE102" s="82"/>
      <c r="ATF102" s="82"/>
      <c r="ATG102" s="82"/>
      <c r="ATH102" s="82"/>
      <c r="ATI102" s="82"/>
      <c r="ATJ102" s="82"/>
      <c r="ATK102" s="82"/>
      <c r="ATL102" s="82"/>
      <c r="ATM102" s="82"/>
      <c r="ATN102" s="82"/>
      <c r="ATO102" s="82"/>
      <c r="ATP102" s="82"/>
      <c r="ATQ102" s="82"/>
      <c r="ATR102" s="82"/>
      <c r="ATS102" s="82"/>
      <c r="ATT102" s="82"/>
      <c r="ATU102" s="82"/>
      <c r="ATV102" s="82"/>
      <c r="ATW102" s="82"/>
      <c r="ATX102" s="82"/>
      <c r="ATY102" s="82"/>
      <c r="ATZ102" s="82"/>
      <c r="AUA102" s="82"/>
      <c r="AUB102" s="82"/>
      <c r="AUC102" s="82"/>
      <c r="AUD102" s="82"/>
      <c r="AUE102" s="82"/>
      <c r="AUF102" s="82"/>
      <c r="AUG102" s="82"/>
      <c r="AUH102" s="82"/>
      <c r="AUI102" s="82"/>
      <c r="AUJ102" s="82"/>
      <c r="AUK102" s="82"/>
      <c r="AUL102" s="82"/>
      <c r="AUM102" s="82"/>
      <c r="AUN102" s="82"/>
      <c r="AUO102" s="82"/>
      <c r="AUP102" s="82"/>
      <c r="AUQ102" s="82"/>
      <c r="AUR102" s="82"/>
      <c r="AUS102" s="82"/>
      <c r="AUT102" s="82"/>
      <c r="AUU102" s="82"/>
      <c r="AUV102" s="82"/>
      <c r="AUW102" s="82"/>
      <c r="AUX102" s="82"/>
      <c r="AUY102" s="82"/>
      <c r="AUZ102" s="82"/>
      <c r="AVA102" s="82"/>
      <c r="AVB102" s="82"/>
      <c r="AVC102" s="82"/>
      <c r="AVD102" s="82"/>
      <c r="AVE102" s="82"/>
      <c r="AVF102" s="82"/>
      <c r="AVG102" s="82"/>
      <c r="AVH102" s="82"/>
      <c r="AVI102" s="82"/>
      <c r="AVJ102" s="82"/>
      <c r="AVK102" s="82"/>
      <c r="AVL102" s="82"/>
      <c r="AVM102" s="82"/>
      <c r="AVN102" s="82"/>
      <c r="AVO102" s="82"/>
      <c r="AVP102" s="82"/>
      <c r="AVQ102" s="82"/>
      <c r="AVR102" s="82"/>
      <c r="AVS102" s="82"/>
      <c r="AVT102" s="82"/>
      <c r="AVU102" s="82"/>
      <c r="AVV102" s="82"/>
      <c r="AVW102" s="82"/>
      <c r="AVX102" s="82"/>
      <c r="AVY102" s="82"/>
      <c r="AVZ102" s="82"/>
      <c r="AWA102" s="82"/>
      <c r="AWB102" s="82"/>
      <c r="AWC102" s="82"/>
      <c r="AWD102" s="82"/>
      <c r="AWE102" s="82"/>
      <c r="AWF102" s="82"/>
      <c r="AWG102" s="82"/>
      <c r="AWH102" s="82"/>
      <c r="AWI102" s="82"/>
      <c r="AWJ102" s="82"/>
      <c r="AWK102" s="82"/>
      <c r="AWL102" s="82"/>
      <c r="AWM102" s="82"/>
      <c r="AWN102" s="82"/>
      <c r="AWO102" s="82"/>
      <c r="AWP102" s="82"/>
      <c r="AWQ102" s="82"/>
      <c r="AWR102" s="82"/>
      <c r="AWS102" s="82"/>
      <c r="AWT102" s="82"/>
      <c r="AWU102" s="82"/>
      <c r="AWV102" s="82"/>
      <c r="AWW102" s="82"/>
      <c r="AWX102" s="82"/>
      <c r="AWY102" s="82"/>
      <c r="AWZ102" s="82"/>
      <c r="AXA102" s="82"/>
      <c r="AXB102" s="82"/>
      <c r="AXC102" s="82"/>
      <c r="AXD102" s="82"/>
      <c r="AXE102" s="82"/>
      <c r="AXF102" s="82"/>
      <c r="AXG102" s="82"/>
      <c r="AXH102" s="82"/>
      <c r="AXI102" s="82"/>
      <c r="AXJ102" s="82"/>
      <c r="AXK102" s="82"/>
      <c r="AXL102" s="82"/>
      <c r="AXM102" s="82"/>
      <c r="AXN102" s="82"/>
      <c r="AXO102" s="82"/>
      <c r="AXP102" s="82"/>
      <c r="AXQ102" s="82"/>
      <c r="AXR102" s="82"/>
      <c r="AXS102" s="82"/>
      <c r="AXT102" s="82"/>
      <c r="AXU102" s="82"/>
      <c r="AXV102" s="82"/>
      <c r="AXW102" s="82"/>
      <c r="AXX102" s="82"/>
      <c r="AXY102" s="82"/>
      <c r="AXZ102" s="82"/>
      <c r="AYA102" s="82"/>
      <c r="AYB102" s="82"/>
      <c r="AYC102" s="82"/>
      <c r="AYD102" s="82"/>
      <c r="AYE102" s="82"/>
      <c r="AYF102" s="82"/>
      <c r="AYG102" s="82"/>
      <c r="AYH102" s="82"/>
      <c r="AYI102" s="82"/>
      <c r="AYJ102" s="82"/>
      <c r="AYK102" s="82"/>
      <c r="AYL102" s="82"/>
      <c r="AYM102" s="82"/>
      <c r="AYN102" s="82"/>
      <c r="AYO102" s="82"/>
      <c r="AYP102" s="82"/>
      <c r="AYQ102" s="82"/>
      <c r="AYR102" s="82"/>
      <c r="AYS102" s="82"/>
      <c r="AYT102" s="82"/>
      <c r="AYU102" s="82"/>
      <c r="AYV102" s="82"/>
      <c r="AYW102" s="82"/>
      <c r="AYX102" s="82"/>
      <c r="AYY102" s="82"/>
      <c r="AYZ102" s="82"/>
      <c r="AZA102" s="82"/>
      <c r="AZB102" s="82"/>
      <c r="AZC102" s="82"/>
      <c r="AZD102" s="82"/>
      <c r="AZE102" s="82"/>
      <c r="AZF102" s="82"/>
      <c r="AZG102" s="82"/>
      <c r="AZH102" s="82"/>
      <c r="AZI102" s="82"/>
      <c r="AZJ102" s="82"/>
      <c r="AZK102" s="82"/>
      <c r="AZL102" s="82"/>
      <c r="AZM102" s="82"/>
      <c r="AZN102" s="82"/>
      <c r="AZO102" s="82"/>
      <c r="AZP102" s="82"/>
      <c r="AZQ102" s="82"/>
      <c r="AZR102" s="82"/>
      <c r="AZS102" s="82"/>
      <c r="AZT102" s="82"/>
      <c r="AZU102" s="82"/>
      <c r="AZV102" s="82"/>
      <c r="AZW102" s="82"/>
      <c r="AZX102" s="82"/>
      <c r="AZY102" s="82"/>
      <c r="AZZ102" s="82"/>
      <c r="BAA102" s="82"/>
      <c r="BAB102" s="82"/>
      <c r="BAC102" s="82"/>
      <c r="BAD102" s="82"/>
      <c r="BAE102" s="82"/>
      <c r="BAF102" s="82"/>
      <c r="BAG102" s="82"/>
      <c r="BAH102" s="82"/>
      <c r="BAI102" s="82"/>
      <c r="BAJ102" s="82"/>
      <c r="BAK102" s="82"/>
      <c r="BAL102" s="82"/>
      <c r="BAM102" s="82"/>
      <c r="BAN102" s="82"/>
      <c r="BAO102" s="82"/>
      <c r="BAP102" s="82"/>
      <c r="BAQ102" s="82"/>
      <c r="BAR102" s="82"/>
      <c r="BAS102" s="82"/>
      <c r="BAT102" s="82"/>
      <c r="BAU102" s="82"/>
      <c r="BAV102" s="82"/>
      <c r="BAW102" s="82"/>
      <c r="BAX102" s="82"/>
      <c r="BAY102" s="82"/>
      <c r="BAZ102" s="82"/>
      <c r="BBA102" s="82"/>
      <c r="BBB102" s="82"/>
      <c r="BBC102" s="82"/>
      <c r="BBD102" s="82"/>
      <c r="BBE102" s="82"/>
      <c r="BBF102" s="82"/>
      <c r="BBG102" s="82"/>
      <c r="BBH102" s="82"/>
      <c r="BBI102" s="82"/>
      <c r="BBJ102" s="82"/>
      <c r="BBK102" s="82"/>
      <c r="BBL102" s="82"/>
      <c r="BBM102" s="82"/>
      <c r="BBN102" s="82"/>
      <c r="BBO102" s="82"/>
      <c r="BBP102" s="82"/>
      <c r="BBQ102" s="82"/>
      <c r="BBR102" s="82"/>
      <c r="BBS102" s="82"/>
      <c r="BBT102" s="82"/>
      <c r="BBU102" s="82"/>
      <c r="BBV102" s="82"/>
      <c r="BBW102" s="82"/>
      <c r="BBX102" s="82"/>
      <c r="BBY102" s="82"/>
      <c r="BBZ102" s="82"/>
      <c r="BCA102" s="82"/>
      <c r="BCB102" s="82"/>
      <c r="BCC102" s="82"/>
      <c r="BCD102" s="82"/>
      <c r="BCE102" s="82"/>
      <c r="BCF102" s="82"/>
      <c r="BCG102" s="82"/>
      <c r="BCH102" s="82"/>
      <c r="BCI102" s="82"/>
      <c r="BCJ102" s="82"/>
      <c r="BCK102" s="82"/>
      <c r="BCL102" s="82"/>
      <c r="BCM102" s="82"/>
      <c r="BCN102" s="82"/>
      <c r="BCO102" s="82"/>
      <c r="BCP102" s="82"/>
      <c r="BCQ102" s="82"/>
      <c r="BCR102" s="82"/>
      <c r="BCS102" s="82"/>
      <c r="BCT102" s="82"/>
      <c r="BCU102" s="82"/>
      <c r="BCV102" s="82"/>
      <c r="BCW102" s="82"/>
      <c r="BCX102" s="82"/>
      <c r="BCY102" s="82"/>
      <c r="BCZ102" s="82"/>
      <c r="BDA102" s="82"/>
      <c r="BDB102" s="82"/>
      <c r="BDC102" s="82"/>
      <c r="BDD102" s="82"/>
      <c r="BDE102" s="82"/>
      <c r="BDF102" s="82"/>
      <c r="BDG102" s="82"/>
      <c r="BDH102" s="82"/>
      <c r="BDI102" s="82"/>
      <c r="BDJ102" s="82"/>
      <c r="BDK102" s="82"/>
      <c r="BDL102" s="82"/>
      <c r="BDM102" s="82"/>
      <c r="BDN102" s="82"/>
      <c r="BDO102" s="82"/>
      <c r="BDP102" s="82"/>
      <c r="BDQ102" s="82"/>
      <c r="BDR102" s="82"/>
      <c r="BDS102" s="82"/>
      <c r="BDT102" s="82"/>
      <c r="BDU102" s="82"/>
      <c r="BDV102" s="82"/>
      <c r="BDW102" s="82"/>
      <c r="BDX102" s="82"/>
      <c r="BDY102" s="82"/>
      <c r="BDZ102" s="82"/>
      <c r="BEA102" s="82"/>
      <c r="BEB102" s="82"/>
      <c r="BEC102" s="82"/>
      <c r="BED102" s="82"/>
      <c r="BEE102" s="82"/>
      <c r="BEF102" s="82"/>
      <c r="BEG102" s="82"/>
      <c r="BEH102" s="82"/>
      <c r="BEI102" s="82"/>
      <c r="BEJ102" s="82"/>
      <c r="BEK102" s="82"/>
      <c r="BEL102" s="82"/>
      <c r="BEM102" s="82"/>
      <c r="BEN102" s="82"/>
      <c r="BEO102" s="82"/>
      <c r="BEP102" s="82"/>
      <c r="BEQ102" s="82"/>
      <c r="BER102" s="82"/>
      <c r="BES102" s="82"/>
      <c r="BET102" s="82"/>
      <c r="BEU102" s="82"/>
      <c r="BEV102" s="82"/>
      <c r="BEW102" s="82"/>
      <c r="BEX102" s="82"/>
      <c r="BEY102" s="82"/>
      <c r="BEZ102" s="82"/>
      <c r="BFA102" s="82"/>
      <c r="BFB102" s="82"/>
      <c r="BFC102" s="82"/>
      <c r="BFD102" s="82"/>
      <c r="BFE102" s="82"/>
      <c r="BFF102" s="82"/>
      <c r="BFG102" s="82"/>
      <c r="BFH102" s="82"/>
      <c r="BFI102" s="82"/>
      <c r="BFJ102" s="82"/>
      <c r="BFK102" s="82"/>
      <c r="BFL102" s="82"/>
      <c r="BFM102" s="82"/>
      <c r="BFN102" s="82"/>
      <c r="BFO102" s="82"/>
      <c r="BFP102" s="82"/>
      <c r="BFQ102" s="82"/>
      <c r="BFR102" s="82"/>
      <c r="BFS102" s="82"/>
      <c r="BFT102" s="82"/>
      <c r="BFU102" s="82"/>
      <c r="BFV102" s="82"/>
      <c r="BFW102" s="82"/>
      <c r="BFX102" s="82"/>
      <c r="BFY102" s="82"/>
      <c r="BFZ102" s="82"/>
      <c r="BGA102" s="82"/>
      <c r="BGB102" s="82"/>
      <c r="BGC102" s="82"/>
      <c r="BGD102" s="82"/>
      <c r="BGE102" s="82"/>
      <c r="BGF102" s="82"/>
      <c r="BGG102" s="82"/>
      <c r="BGH102" s="82"/>
      <c r="BGI102" s="82"/>
      <c r="BGJ102" s="82"/>
      <c r="BGK102" s="82"/>
      <c r="BGL102" s="82"/>
      <c r="BGM102" s="82"/>
      <c r="BGN102" s="82"/>
      <c r="BGO102" s="82"/>
      <c r="BGP102" s="82"/>
      <c r="BGQ102" s="82"/>
      <c r="BGR102" s="82"/>
      <c r="BGS102" s="82"/>
      <c r="BGT102" s="82"/>
      <c r="BGU102" s="82"/>
      <c r="BGV102" s="82"/>
      <c r="BGW102" s="82"/>
      <c r="BGX102" s="82"/>
      <c r="BGY102" s="82"/>
      <c r="BGZ102" s="82"/>
      <c r="BHA102" s="82"/>
      <c r="BHB102" s="82"/>
      <c r="BHC102" s="82"/>
      <c r="BHD102" s="82"/>
      <c r="BHE102" s="82"/>
      <c r="BHF102" s="82"/>
      <c r="BHG102" s="82"/>
      <c r="BHH102" s="82"/>
      <c r="BHI102" s="82"/>
      <c r="BHJ102" s="82"/>
      <c r="BHK102" s="82"/>
      <c r="BHL102" s="82"/>
      <c r="BHM102" s="82"/>
      <c r="BHN102" s="82"/>
      <c r="BHO102" s="82"/>
      <c r="BHP102" s="82"/>
      <c r="BHQ102" s="82"/>
      <c r="BHR102" s="82"/>
      <c r="BHS102" s="82"/>
      <c r="BHT102" s="82"/>
      <c r="BHU102" s="82"/>
      <c r="BHV102" s="82"/>
      <c r="BHW102" s="82"/>
      <c r="BHX102" s="82"/>
      <c r="BHY102" s="82"/>
      <c r="BHZ102" s="82"/>
      <c r="BIA102" s="82"/>
      <c r="BIB102" s="82"/>
      <c r="BIC102" s="82"/>
      <c r="BID102" s="82"/>
      <c r="BIE102" s="82"/>
      <c r="BIF102" s="82"/>
      <c r="BIG102" s="82"/>
      <c r="BIH102" s="82"/>
      <c r="BII102" s="82"/>
      <c r="BIJ102" s="82"/>
      <c r="BIK102" s="82"/>
      <c r="BIL102" s="82"/>
      <c r="BIM102" s="82"/>
      <c r="BIN102" s="82"/>
      <c r="BIO102" s="82"/>
      <c r="BIP102" s="82"/>
      <c r="BIQ102" s="82"/>
      <c r="BIR102" s="82"/>
      <c r="BIS102" s="82"/>
      <c r="BIT102" s="82"/>
      <c r="BIU102" s="82"/>
      <c r="BIV102" s="82"/>
      <c r="BIW102" s="82"/>
      <c r="BIX102" s="82"/>
      <c r="BIY102" s="82"/>
      <c r="BIZ102" s="82"/>
      <c r="BJA102" s="82"/>
      <c r="BJB102" s="82"/>
      <c r="BJC102" s="82"/>
      <c r="BJD102" s="82"/>
      <c r="BJE102" s="82"/>
      <c r="BJF102" s="82"/>
      <c r="BJG102" s="82"/>
      <c r="BJH102" s="82"/>
      <c r="BJI102" s="82"/>
      <c r="BJJ102" s="82"/>
      <c r="BJK102" s="82"/>
      <c r="BJL102" s="82"/>
      <c r="BJM102" s="82"/>
      <c r="BJN102" s="82"/>
      <c r="BJO102" s="82"/>
      <c r="BJP102" s="82"/>
      <c r="BJQ102" s="82"/>
      <c r="BJR102" s="82"/>
      <c r="BJS102" s="82"/>
      <c r="BJT102" s="82"/>
      <c r="BJU102" s="82"/>
      <c r="BJV102" s="82"/>
      <c r="BJW102" s="82"/>
      <c r="BJX102" s="82"/>
      <c r="BJY102" s="82"/>
      <c r="BJZ102" s="82"/>
      <c r="BKA102" s="82"/>
      <c r="BKB102" s="82"/>
      <c r="BKC102" s="82"/>
      <c r="BKD102" s="82"/>
      <c r="BKE102" s="82"/>
      <c r="BKF102" s="82"/>
      <c r="BKG102" s="82"/>
      <c r="BKH102" s="82"/>
      <c r="BKI102" s="82"/>
      <c r="BKJ102" s="82"/>
      <c r="BKK102" s="82"/>
      <c r="BKL102" s="82"/>
      <c r="BKM102" s="82"/>
      <c r="BKN102" s="82"/>
      <c r="BKO102" s="82"/>
      <c r="BKP102" s="82"/>
      <c r="BKQ102" s="82"/>
      <c r="BKR102" s="82"/>
      <c r="BKS102" s="82"/>
      <c r="BKT102" s="82"/>
      <c r="BKU102" s="82"/>
      <c r="BKV102" s="82"/>
      <c r="BKW102" s="82"/>
      <c r="BKX102" s="82"/>
      <c r="BKY102" s="82"/>
      <c r="BKZ102" s="82"/>
      <c r="BLA102" s="82"/>
      <c r="BLB102" s="82"/>
      <c r="BLC102" s="82"/>
      <c r="BLD102" s="82"/>
      <c r="BLE102" s="82"/>
      <c r="BLF102" s="82"/>
      <c r="BLG102" s="82"/>
      <c r="BLH102" s="82"/>
      <c r="BLI102" s="82"/>
      <c r="BLJ102" s="82"/>
      <c r="BLK102" s="82"/>
      <c r="BLL102" s="82"/>
      <c r="BLM102" s="82"/>
      <c r="BLN102" s="82"/>
      <c r="BLO102" s="82"/>
      <c r="BLP102" s="82"/>
      <c r="BLQ102" s="82"/>
      <c r="BLR102" s="82"/>
      <c r="BLS102" s="82"/>
      <c r="BLT102" s="82"/>
      <c r="BLU102" s="82"/>
      <c r="BLV102" s="82"/>
      <c r="BLW102" s="82"/>
      <c r="BLX102" s="82"/>
      <c r="BLY102" s="82"/>
      <c r="BLZ102" s="82"/>
      <c r="BMA102" s="82"/>
      <c r="BMB102" s="82"/>
      <c r="BMC102" s="82"/>
      <c r="BMD102" s="82"/>
      <c r="BME102" s="82"/>
      <c r="BMF102" s="82"/>
      <c r="BMG102" s="82"/>
      <c r="BMH102" s="82"/>
      <c r="BMI102" s="82"/>
      <c r="BMJ102" s="82"/>
      <c r="BMK102" s="82"/>
      <c r="BML102" s="82"/>
      <c r="BMM102" s="82"/>
      <c r="BMN102" s="82"/>
      <c r="BMO102" s="82"/>
      <c r="BMP102" s="82"/>
      <c r="BMQ102" s="82"/>
      <c r="BMR102" s="82"/>
      <c r="BMS102" s="82"/>
      <c r="BMT102" s="82"/>
      <c r="BMU102" s="82"/>
      <c r="BMV102" s="82"/>
      <c r="BMW102" s="82"/>
      <c r="BMX102" s="82"/>
      <c r="BMY102" s="82"/>
      <c r="BMZ102" s="82"/>
      <c r="BNA102" s="82"/>
      <c r="BNB102" s="82"/>
      <c r="BNC102" s="82"/>
      <c r="BND102" s="82"/>
      <c r="BNE102" s="82"/>
      <c r="BNF102" s="82"/>
      <c r="BNG102" s="82"/>
      <c r="BNH102" s="82"/>
      <c r="BNI102" s="82"/>
      <c r="BNJ102" s="82"/>
      <c r="BNK102" s="82"/>
      <c r="BNL102" s="82"/>
      <c r="BNM102" s="82"/>
      <c r="BNN102" s="82"/>
      <c r="BNO102" s="82"/>
      <c r="BNP102" s="82"/>
      <c r="BNQ102" s="82"/>
      <c r="BNR102" s="82"/>
      <c r="BNS102" s="82"/>
      <c r="BNT102" s="82"/>
      <c r="BNU102" s="82"/>
      <c r="BNV102" s="82"/>
      <c r="BNW102" s="82"/>
      <c r="BNX102" s="82"/>
      <c r="BNY102" s="82"/>
      <c r="BNZ102" s="82"/>
      <c r="BOA102" s="82"/>
      <c r="BOB102" s="82"/>
      <c r="BOC102" s="82"/>
      <c r="BOD102" s="82"/>
      <c r="BOE102" s="82"/>
      <c r="BOF102" s="82"/>
      <c r="BOG102" s="82"/>
      <c r="BOH102" s="82"/>
      <c r="BOI102" s="82"/>
      <c r="BOJ102" s="82"/>
      <c r="BOK102" s="82"/>
      <c r="BOL102" s="82"/>
      <c r="BOM102" s="82"/>
      <c r="BON102" s="82"/>
      <c r="BOO102" s="82"/>
      <c r="BOP102" s="82"/>
      <c r="BOQ102" s="82"/>
      <c r="BOR102" s="82"/>
      <c r="BOS102" s="82"/>
      <c r="BOT102" s="82"/>
      <c r="BOU102" s="82"/>
      <c r="BOV102" s="82"/>
      <c r="BOW102" s="82"/>
      <c r="BOX102" s="82"/>
      <c r="BOY102" s="82"/>
      <c r="BOZ102" s="82"/>
      <c r="BPA102" s="82"/>
      <c r="BPB102" s="82"/>
      <c r="BPC102" s="82"/>
      <c r="BPD102" s="82"/>
      <c r="BPE102" s="82"/>
      <c r="BPF102" s="82"/>
      <c r="BPG102" s="82"/>
      <c r="BPH102" s="82"/>
      <c r="BPI102" s="82"/>
      <c r="BPJ102" s="82"/>
      <c r="BPK102" s="82"/>
      <c r="BPL102" s="82"/>
      <c r="BPM102" s="82"/>
      <c r="BPN102" s="82"/>
      <c r="BPO102" s="82"/>
      <c r="BPP102" s="82"/>
      <c r="BPQ102" s="82"/>
      <c r="BPR102" s="82"/>
      <c r="BPS102" s="82"/>
      <c r="BPT102" s="82"/>
      <c r="BPU102" s="82"/>
      <c r="BPV102" s="82"/>
      <c r="BPW102" s="82"/>
      <c r="BPX102" s="82"/>
      <c r="BPY102" s="82"/>
      <c r="BPZ102" s="82"/>
      <c r="BQA102" s="82"/>
      <c r="BQB102" s="82"/>
      <c r="BQC102" s="82"/>
      <c r="BQD102" s="82"/>
      <c r="BQE102" s="82"/>
      <c r="BQF102" s="82"/>
      <c r="BQG102" s="82"/>
      <c r="BQH102" s="82"/>
      <c r="BQI102" s="82"/>
      <c r="BQJ102" s="82"/>
      <c r="BQK102" s="82"/>
      <c r="BQL102" s="82"/>
      <c r="BQM102" s="82"/>
      <c r="BQN102" s="82"/>
      <c r="BQO102" s="82"/>
      <c r="BQP102" s="82"/>
      <c r="BQQ102" s="82"/>
      <c r="BQR102" s="82"/>
      <c r="BQS102" s="82"/>
      <c r="BQT102" s="82"/>
      <c r="BQU102" s="82"/>
      <c r="BQV102" s="82"/>
      <c r="BQW102" s="82"/>
      <c r="BQX102" s="82"/>
      <c r="BQY102" s="82"/>
      <c r="BQZ102" s="82"/>
      <c r="BRA102" s="82"/>
      <c r="BRB102" s="82"/>
      <c r="BRC102" s="82"/>
      <c r="BRD102" s="82"/>
      <c r="BRE102" s="82"/>
      <c r="BRF102" s="82"/>
      <c r="BRG102" s="82"/>
      <c r="BRH102" s="82"/>
      <c r="BRI102" s="82"/>
      <c r="BRJ102" s="82"/>
      <c r="BRK102" s="82"/>
      <c r="BRL102" s="82"/>
      <c r="BRM102" s="82"/>
      <c r="BRN102" s="82"/>
      <c r="BRO102" s="82"/>
      <c r="BRP102" s="82"/>
      <c r="BRQ102" s="82"/>
      <c r="BRR102" s="82"/>
      <c r="BRS102" s="82"/>
      <c r="BRT102" s="82"/>
      <c r="BRU102" s="82"/>
      <c r="BRV102" s="82"/>
      <c r="BRW102" s="82"/>
      <c r="BRX102" s="82"/>
      <c r="BRY102" s="82"/>
      <c r="BRZ102" s="82"/>
      <c r="BSA102" s="82"/>
      <c r="BSB102" s="82"/>
      <c r="BSC102" s="82"/>
      <c r="BSD102" s="82"/>
      <c r="BSE102" s="82"/>
      <c r="BSF102" s="82"/>
      <c r="BSG102" s="82"/>
      <c r="BSH102" s="82"/>
      <c r="BSI102" s="82"/>
      <c r="BSJ102" s="82"/>
      <c r="BSK102" s="82"/>
      <c r="BSL102" s="82"/>
      <c r="BSM102" s="82"/>
      <c r="BSN102" s="82"/>
      <c r="BSO102" s="82"/>
      <c r="BSP102" s="82"/>
      <c r="BSQ102" s="82"/>
      <c r="BSR102" s="82"/>
      <c r="BSS102" s="82"/>
      <c r="BST102" s="82"/>
      <c r="BSU102" s="82"/>
      <c r="BSV102" s="82"/>
      <c r="BSW102" s="82"/>
      <c r="BSX102" s="82"/>
      <c r="BSY102" s="82"/>
      <c r="BSZ102" s="82"/>
      <c r="BTA102" s="82"/>
      <c r="BTB102" s="82"/>
      <c r="BTC102" s="82"/>
      <c r="BTD102" s="82"/>
      <c r="BTE102" s="82"/>
      <c r="BTF102" s="82"/>
      <c r="BTG102" s="82"/>
      <c r="BTH102" s="82"/>
      <c r="BTI102" s="82"/>
      <c r="BTJ102" s="82"/>
      <c r="BTK102" s="82"/>
      <c r="BTL102" s="82"/>
      <c r="BTM102" s="82"/>
      <c r="BTN102" s="82"/>
      <c r="BTO102" s="82"/>
      <c r="BTP102" s="82"/>
      <c r="BTQ102" s="82"/>
      <c r="BTR102" s="82"/>
      <c r="BTS102" s="82"/>
      <c r="BTT102" s="82"/>
      <c r="BTU102" s="82"/>
      <c r="BTV102" s="82"/>
      <c r="BTW102" s="82"/>
      <c r="BTX102" s="82"/>
      <c r="BTY102" s="82"/>
      <c r="BTZ102" s="82"/>
      <c r="BUA102" s="82"/>
      <c r="BUB102" s="82"/>
      <c r="BUC102" s="82"/>
      <c r="BUD102" s="82"/>
      <c r="BUE102" s="82"/>
      <c r="BUF102" s="82"/>
      <c r="BUG102" s="82"/>
      <c r="BUH102" s="82"/>
      <c r="BUI102" s="82"/>
      <c r="BUJ102" s="82"/>
      <c r="BUK102" s="82"/>
      <c r="BUL102" s="82"/>
      <c r="BUM102" s="82"/>
      <c r="BUN102" s="82"/>
      <c r="BUO102" s="82"/>
      <c r="BUP102" s="82"/>
      <c r="BUQ102" s="82"/>
      <c r="BUR102" s="82"/>
      <c r="BUS102" s="82"/>
      <c r="BUT102" s="82"/>
      <c r="BUU102" s="82"/>
      <c r="BUV102" s="82"/>
      <c r="BUW102" s="82"/>
      <c r="BUX102" s="82"/>
      <c r="BUY102" s="82"/>
      <c r="BUZ102" s="82"/>
      <c r="BVA102" s="82"/>
      <c r="BVB102" s="82"/>
      <c r="BVC102" s="82"/>
      <c r="BVD102" s="82"/>
      <c r="BVE102" s="82"/>
      <c r="BVF102" s="82"/>
      <c r="BVG102" s="82"/>
      <c r="BVH102" s="82"/>
      <c r="BVI102" s="82"/>
      <c r="BVJ102" s="82"/>
      <c r="BVK102" s="82"/>
      <c r="BVL102" s="82"/>
      <c r="BVM102" s="82"/>
      <c r="BVN102" s="82"/>
      <c r="BVO102" s="82"/>
      <c r="BVP102" s="82"/>
      <c r="BVQ102" s="82"/>
      <c r="BVR102" s="82"/>
      <c r="BVS102" s="82"/>
      <c r="BVT102" s="82"/>
      <c r="BVU102" s="82"/>
      <c r="BVV102" s="82"/>
      <c r="BVW102" s="82"/>
      <c r="BVX102" s="82"/>
      <c r="BVY102" s="82"/>
      <c r="BVZ102" s="82"/>
      <c r="BWA102" s="82"/>
      <c r="BWB102" s="82"/>
      <c r="BWC102" s="82"/>
      <c r="BWD102" s="82"/>
      <c r="BWE102" s="82"/>
      <c r="BWF102" s="82"/>
      <c r="BWG102" s="82"/>
      <c r="BWH102" s="82"/>
      <c r="BWI102" s="82"/>
      <c r="BWJ102" s="82"/>
      <c r="BWK102" s="82"/>
      <c r="BWL102" s="82"/>
      <c r="BWM102" s="82"/>
      <c r="BWN102" s="82"/>
      <c r="BWO102" s="82"/>
      <c r="BWP102" s="82"/>
      <c r="BWQ102" s="82"/>
      <c r="BWR102" s="82"/>
      <c r="BWS102" s="82"/>
      <c r="BWT102" s="82"/>
      <c r="BWU102" s="82"/>
      <c r="BWV102" s="82"/>
      <c r="BWW102" s="82"/>
      <c r="BWX102" s="82"/>
      <c r="BWY102" s="82"/>
      <c r="BWZ102" s="82"/>
      <c r="BXA102" s="82"/>
      <c r="BXB102" s="82"/>
      <c r="BXC102" s="82"/>
      <c r="BXD102" s="82"/>
      <c r="BXE102" s="82"/>
      <c r="BXF102" s="82"/>
      <c r="BXG102" s="82"/>
      <c r="BXH102" s="82"/>
      <c r="BXI102" s="82"/>
      <c r="BXJ102" s="82"/>
      <c r="BXK102" s="82"/>
      <c r="BXL102" s="82"/>
      <c r="BXM102" s="82"/>
      <c r="BXN102" s="82"/>
      <c r="BXO102" s="82"/>
      <c r="BXP102" s="82"/>
      <c r="BXQ102" s="82"/>
      <c r="BXR102" s="82"/>
      <c r="BXS102" s="82"/>
      <c r="BXT102" s="82"/>
      <c r="BXU102" s="82"/>
      <c r="BXV102" s="82"/>
      <c r="BXW102" s="82"/>
      <c r="BXX102" s="82"/>
      <c r="BXY102" s="82"/>
      <c r="BXZ102" s="82"/>
      <c r="BYA102" s="82"/>
      <c r="BYB102" s="82"/>
      <c r="BYC102" s="82"/>
      <c r="BYD102" s="82"/>
      <c r="BYE102" s="82"/>
      <c r="BYF102" s="82"/>
      <c r="BYG102" s="82"/>
      <c r="BYH102" s="82"/>
      <c r="BYI102" s="82"/>
      <c r="BYJ102" s="82"/>
      <c r="BYK102" s="82"/>
      <c r="BYL102" s="82"/>
      <c r="BYM102" s="82"/>
      <c r="BYN102" s="82"/>
      <c r="BYO102" s="82"/>
      <c r="BYP102" s="82"/>
      <c r="BYQ102" s="82"/>
      <c r="BYR102" s="82"/>
      <c r="BYS102" s="82"/>
      <c r="BYT102" s="82"/>
      <c r="BYU102" s="82"/>
      <c r="BYV102" s="82"/>
      <c r="BYW102" s="82"/>
      <c r="BYX102" s="82"/>
      <c r="BYY102" s="82"/>
      <c r="BYZ102" s="82"/>
      <c r="BZA102" s="82"/>
      <c r="BZB102" s="82"/>
      <c r="BZC102" s="82"/>
      <c r="BZD102" s="82"/>
      <c r="BZE102" s="82"/>
      <c r="BZF102" s="82"/>
      <c r="BZG102" s="82"/>
      <c r="BZH102" s="82"/>
      <c r="BZI102" s="82"/>
      <c r="BZJ102" s="82"/>
      <c r="BZK102" s="82"/>
      <c r="BZL102" s="82"/>
      <c r="BZM102" s="82"/>
      <c r="BZN102" s="82"/>
      <c r="BZO102" s="82"/>
      <c r="BZP102" s="82"/>
      <c r="BZQ102" s="82"/>
      <c r="BZR102" s="82"/>
      <c r="BZS102" s="82"/>
      <c r="BZT102" s="82"/>
      <c r="BZU102" s="82"/>
      <c r="BZV102" s="82"/>
      <c r="BZW102" s="82"/>
      <c r="BZX102" s="82"/>
      <c r="BZY102" s="82"/>
      <c r="BZZ102" s="82"/>
      <c r="CAA102" s="82"/>
      <c r="CAB102" s="82"/>
      <c r="CAC102" s="82"/>
      <c r="CAD102" s="82"/>
      <c r="CAE102" s="82"/>
      <c r="CAF102" s="82"/>
      <c r="CAG102" s="82"/>
      <c r="CAH102" s="82"/>
      <c r="CAI102" s="82"/>
      <c r="CAJ102" s="82"/>
      <c r="CAK102" s="82"/>
      <c r="CAL102" s="82"/>
      <c r="CAM102" s="82"/>
      <c r="CAN102" s="82"/>
      <c r="CAO102" s="82"/>
      <c r="CAP102" s="82"/>
      <c r="CAQ102" s="82"/>
      <c r="CAR102" s="82"/>
      <c r="CAS102" s="82"/>
      <c r="CAT102" s="82"/>
      <c r="CAU102" s="82"/>
      <c r="CAV102" s="82"/>
      <c r="CAW102" s="82"/>
      <c r="CAX102" s="82"/>
      <c r="CAY102" s="82"/>
      <c r="CAZ102" s="82"/>
      <c r="CBA102" s="82"/>
      <c r="CBB102" s="82"/>
      <c r="CBC102" s="82"/>
      <c r="CBD102" s="82"/>
      <c r="CBE102" s="82"/>
      <c r="CBF102" s="82"/>
      <c r="CBG102" s="82"/>
      <c r="CBH102" s="82"/>
      <c r="CBI102" s="82"/>
      <c r="CBJ102" s="82"/>
      <c r="CBK102" s="82"/>
      <c r="CBL102" s="82"/>
      <c r="CBM102" s="82"/>
      <c r="CBN102" s="82"/>
      <c r="CBO102" s="82"/>
      <c r="CBP102" s="82"/>
      <c r="CBQ102" s="82"/>
      <c r="CBR102" s="82"/>
      <c r="CBS102" s="82"/>
      <c r="CBT102" s="82"/>
      <c r="CBU102" s="82"/>
      <c r="CBV102" s="82"/>
      <c r="CBW102" s="82"/>
      <c r="CBX102" s="82"/>
      <c r="CBY102" s="82"/>
      <c r="CBZ102" s="82"/>
      <c r="CCA102" s="82"/>
      <c r="CCB102" s="82"/>
      <c r="CCC102" s="82"/>
      <c r="CCD102" s="82"/>
      <c r="CCE102" s="82"/>
      <c r="CCF102" s="82"/>
      <c r="CCG102" s="82"/>
      <c r="CCH102" s="82"/>
      <c r="CCI102" s="82"/>
      <c r="CCJ102" s="82"/>
      <c r="CCK102" s="82"/>
      <c r="CCL102" s="82"/>
      <c r="CCM102" s="82"/>
      <c r="CCN102" s="82"/>
      <c r="CCO102" s="82"/>
      <c r="CCP102" s="82"/>
      <c r="CCQ102" s="82"/>
      <c r="CCR102" s="82"/>
      <c r="CCS102" s="82"/>
      <c r="CCT102" s="82"/>
      <c r="CCU102" s="82"/>
      <c r="CCV102" s="82"/>
      <c r="CCW102" s="82"/>
      <c r="CCX102" s="82"/>
      <c r="CCY102" s="82"/>
      <c r="CCZ102" s="82"/>
      <c r="CDA102" s="82"/>
      <c r="CDB102" s="82"/>
      <c r="CDC102" s="82"/>
      <c r="CDD102" s="82"/>
      <c r="CDE102" s="82"/>
      <c r="CDF102" s="82"/>
      <c r="CDG102" s="82"/>
      <c r="CDH102" s="82"/>
      <c r="CDI102" s="82"/>
      <c r="CDJ102" s="82"/>
      <c r="CDK102" s="82"/>
      <c r="CDL102" s="82"/>
      <c r="CDM102" s="82"/>
      <c r="CDN102" s="82"/>
      <c r="CDO102" s="82"/>
      <c r="CDP102" s="82"/>
      <c r="CDQ102" s="82"/>
      <c r="CDR102" s="82"/>
      <c r="CDS102" s="82"/>
      <c r="CDT102" s="82"/>
      <c r="CDU102" s="82"/>
      <c r="CDV102" s="82"/>
      <c r="CDW102" s="82"/>
      <c r="CDX102" s="82"/>
      <c r="CDY102" s="82"/>
      <c r="CDZ102" s="82"/>
      <c r="CEA102" s="82"/>
      <c r="CEB102" s="82"/>
      <c r="CEC102" s="82"/>
      <c r="CED102" s="82"/>
      <c r="CEE102" s="82"/>
      <c r="CEF102" s="82"/>
      <c r="CEG102" s="82"/>
      <c r="CEH102" s="82"/>
      <c r="CEI102" s="82"/>
      <c r="CEJ102" s="82"/>
      <c r="CEK102" s="82"/>
      <c r="CEL102" s="82"/>
      <c r="CEM102" s="82"/>
      <c r="CEN102" s="82"/>
      <c r="CEO102" s="82"/>
      <c r="CEP102" s="82"/>
      <c r="CEQ102" s="82"/>
      <c r="CER102" s="82"/>
      <c r="CES102" s="82"/>
      <c r="CET102" s="82"/>
      <c r="CEU102" s="82"/>
      <c r="CEV102" s="82"/>
      <c r="CEW102" s="82"/>
      <c r="CEX102" s="82"/>
      <c r="CEY102" s="82"/>
      <c r="CEZ102" s="82"/>
      <c r="CFA102" s="82"/>
      <c r="CFB102" s="82"/>
      <c r="CFC102" s="82"/>
      <c r="CFD102" s="82"/>
      <c r="CFE102" s="82"/>
      <c r="CFF102" s="82"/>
      <c r="CFG102" s="82"/>
      <c r="CFH102" s="82"/>
      <c r="CFI102" s="82"/>
      <c r="CFJ102" s="82"/>
      <c r="CFK102" s="82"/>
      <c r="CFL102" s="82"/>
      <c r="CFM102" s="82"/>
      <c r="CFN102" s="82"/>
      <c r="CFO102" s="82"/>
      <c r="CFP102" s="82"/>
      <c r="CFQ102" s="82"/>
      <c r="CFR102" s="82"/>
      <c r="CFS102" s="82"/>
      <c r="CFT102" s="82"/>
      <c r="CFU102" s="82"/>
      <c r="CFV102" s="82"/>
      <c r="CFW102" s="82"/>
      <c r="CFX102" s="82"/>
      <c r="CFY102" s="82"/>
      <c r="CFZ102" s="82"/>
      <c r="CGA102" s="82"/>
      <c r="CGB102" s="82"/>
      <c r="CGC102" s="82"/>
      <c r="CGD102" s="82"/>
      <c r="CGE102" s="82"/>
      <c r="CGF102" s="82"/>
      <c r="CGG102" s="82"/>
      <c r="CGH102" s="82"/>
      <c r="CGI102" s="82"/>
      <c r="CGJ102" s="82"/>
      <c r="CGK102" s="82"/>
      <c r="CGL102" s="82"/>
      <c r="CGM102" s="82"/>
      <c r="CGN102" s="82"/>
      <c r="CGO102" s="82"/>
      <c r="CGP102" s="82"/>
      <c r="CGQ102" s="82"/>
      <c r="CGR102" s="82"/>
      <c r="CGS102" s="82"/>
      <c r="CGT102" s="82"/>
      <c r="CGU102" s="82"/>
      <c r="CGV102" s="82"/>
      <c r="CGW102" s="82"/>
      <c r="CGX102" s="82"/>
      <c r="CGY102" s="82"/>
      <c r="CGZ102" s="82"/>
      <c r="CHA102" s="82"/>
      <c r="CHB102" s="82"/>
      <c r="CHC102" s="82"/>
      <c r="CHD102" s="82"/>
      <c r="CHE102" s="82"/>
      <c r="CHF102" s="82"/>
      <c r="CHG102" s="82"/>
      <c r="CHH102" s="82"/>
      <c r="CHI102" s="82"/>
      <c r="CHJ102" s="82"/>
      <c r="CHK102" s="82"/>
      <c r="CHL102" s="82"/>
      <c r="CHM102" s="82"/>
      <c r="CHN102" s="82"/>
      <c r="CHO102" s="82"/>
      <c r="CHP102" s="82"/>
      <c r="CHQ102" s="82"/>
      <c r="CHR102" s="82"/>
      <c r="CHS102" s="82"/>
      <c r="CHT102" s="82"/>
      <c r="CHU102" s="82"/>
      <c r="CHV102" s="82"/>
      <c r="CHW102" s="82"/>
      <c r="CHX102" s="82"/>
      <c r="CHY102" s="82"/>
      <c r="CHZ102" s="82"/>
      <c r="CIA102" s="82"/>
      <c r="CIB102" s="82"/>
      <c r="CIC102" s="82"/>
      <c r="CID102" s="82"/>
      <c r="CIE102" s="82"/>
      <c r="CIF102" s="82"/>
      <c r="CIG102" s="82"/>
      <c r="CIH102" s="82"/>
      <c r="CII102" s="82"/>
      <c r="CIJ102" s="82"/>
      <c r="CIK102" s="82"/>
      <c r="CIL102" s="82"/>
      <c r="CIM102" s="82"/>
      <c r="CIN102" s="82"/>
      <c r="CIO102" s="82"/>
      <c r="CIP102" s="82"/>
      <c r="CIQ102" s="82"/>
      <c r="CIR102" s="82"/>
      <c r="CIS102" s="82"/>
      <c r="CIT102" s="82"/>
      <c r="CIU102" s="82"/>
      <c r="CIV102" s="82"/>
      <c r="CIW102" s="82"/>
      <c r="CIX102" s="82"/>
      <c r="CIY102" s="82"/>
      <c r="CIZ102" s="82"/>
      <c r="CJA102" s="82"/>
      <c r="CJB102" s="82"/>
      <c r="CJC102" s="82"/>
      <c r="CJD102" s="82"/>
      <c r="CJE102" s="82"/>
      <c r="CJF102" s="82"/>
      <c r="CJG102" s="82"/>
      <c r="CJH102" s="82"/>
      <c r="CJI102" s="82"/>
      <c r="CJJ102" s="82"/>
      <c r="CJK102" s="82"/>
      <c r="CJL102" s="82"/>
      <c r="CJM102" s="82"/>
      <c r="CJN102" s="82"/>
      <c r="CJO102" s="82"/>
      <c r="CJP102" s="82"/>
      <c r="CJQ102" s="82"/>
      <c r="CJR102" s="82"/>
      <c r="CJS102" s="82"/>
      <c r="CJT102" s="82"/>
      <c r="CJU102" s="82"/>
      <c r="CJV102" s="82"/>
      <c r="CJW102" s="82"/>
      <c r="CJX102" s="82"/>
      <c r="CJY102" s="82"/>
      <c r="CJZ102" s="82"/>
      <c r="CKA102" s="82"/>
      <c r="CKB102" s="82"/>
      <c r="CKC102" s="82"/>
      <c r="CKD102" s="82"/>
      <c r="CKE102" s="82"/>
      <c r="CKF102" s="82"/>
      <c r="CKG102" s="82"/>
      <c r="CKH102" s="82"/>
      <c r="CKI102" s="82"/>
      <c r="CKJ102" s="82"/>
      <c r="CKK102" s="82"/>
      <c r="CKL102" s="82"/>
      <c r="CKM102" s="82"/>
      <c r="CKN102" s="82"/>
      <c r="CKO102" s="82"/>
      <c r="CKP102" s="82"/>
      <c r="CKQ102" s="82"/>
      <c r="CKR102" s="82"/>
      <c r="CKS102" s="82"/>
      <c r="CKT102" s="82"/>
      <c r="CKU102" s="82"/>
      <c r="CKV102" s="82"/>
      <c r="CKW102" s="82"/>
      <c r="CKX102" s="82"/>
      <c r="CKY102" s="82"/>
      <c r="CKZ102" s="82"/>
      <c r="CLA102" s="82"/>
      <c r="CLB102" s="82"/>
      <c r="CLC102" s="82"/>
      <c r="CLD102" s="82"/>
      <c r="CLE102" s="82"/>
      <c r="CLF102" s="82"/>
      <c r="CLG102" s="82"/>
      <c r="CLH102" s="82"/>
      <c r="CLI102" s="82"/>
      <c r="CLJ102" s="82"/>
      <c r="CLK102" s="82"/>
      <c r="CLL102" s="82"/>
      <c r="CLM102" s="82"/>
      <c r="CLN102" s="82"/>
      <c r="CLO102" s="82"/>
      <c r="CLP102" s="82"/>
      <c r="CLQ102" s="82"/>
      <c r="CLR102" s="82"/>
      <c r="CLS102" s="82"/>
      <c r="CLT102" s="82"/>
      <c r="CLU102" s="82"/>
      <c r="CLV102" s="82"/>
      <c r="CLW102" s="82"/>
      <c r="CLX102" s="82"/>
      <c r="CLY102" s="82"/>
      <c r="CLZ102" s="82"/>
      <c r="CMA102" s="82"/>
      <c r="CMB102" s="82"/>
      <c r="CMC102" s="82"/>
      <c r="CMD102" s="82"/>
      <c r="CME102" s="82"/>
      <c r="CMF102" s="82"/>
      <c r="CMG102" s="82"/>
      <c r="CMH102" s="82"/>
      <c r="CMI102" s="82"/>
      <c r="CMJ102" s="82"/>
      <c r="CMK102" s="82"/>
      <c r="CML102" s="82"/>
      <c r="CMM102" s="82"/>
      <c r="CMN102" s="82"/>
      <c r="CMO102" s="82"/>
      <c r="CMP102" s="82"/>
      <c r="CMQ102" s="82"/>
      <c r="CMR102" s="82"/>
      <c r="CMS102" s="82"/>
      <c r="CMT102" s="82"/>
      <c r="CMU102" s="82"/>
      <c r="CMV102" s="82"/>
      <c r="CMW102" s="82"/>
      <c r="CMX102" s="82"/>
      <c r="CMY102" s="82"/>
      <c r="CMZ102" s="82"/>
      <c r="CNA102" s="82"/>
      <c r="CNB102" s="82"/>
      <c r="CNC102" s="82"/>
      <c r="CND102" s="82"/>
      <c r="CNE102" s="82"/>
      <c r="CNF102" s="82"/>
      <c r="CNG102" s="82"/>
      <c r="CNH102" s="82"/>
      <c r="CNI102" s="82"/>
      <c r="CNJ102" s="82"/>
      <c r="CNK102" s="82"/>
      <c r="CNL102" s="82"/>
      <c r="CNM102" s="82"/>
      <c r="CNN102" s="82"/>
      <c r="CNO102" s="82"/>
      <c r="CNP102" s="82"/>
      <c r="CNQ102" s="82"/>
      <c r="CNR102" s="82"/>
      <c r="CNS102" s="82"/>
      <c r="CNT102" s="82"/>
      <c r="CNU102" s="82"/>
      <c r="CNV102" s="82"/>
      <c r="CNW102" s="82"/>
      <c r="CNX102" s="82"/>
      <c r="CNY102" s="82"/>
      <c r="CNZ102" s="82"/>
      <c r="COA102" s="82"/>
      <c r="COB102" s="82"/>
      <c r="COC102" s="82"/>
      <c r="COD102" s="82"/>
      <c r="COE102" s="82"/>
      <c r="COF102" s="82"/>
      <c r="COG102" s="82"/>
      <c r="COH102" s="82"/>
      <c r="COI102" s="82"/>
      <c r="COJ102" s="82"/>
      <c r="COK102" s="82"/>
      <c r="COL102" s="82"/>
      <c r="COM102" s="82"/>
      <c r="CON102" s="82"/>
      <c r="COO102" s="82"/>
      <c r="COP102" s="82"/>
      <c r="COQ102" s="82"/>
      <c r="COR102" s="82"/>
      <c r="COS102" s="82"/>
      <c r="COT102" s="82"/>
      <c r="COU102" s="82"/>
      <c r="COV102" s="82"/>
      <c r="COW102" s="82"/>
      <c r="COX102" s="82"/>
      <c r="COY102" s="82"/>
      <c r="COZ102" s="82"/>
      <c r="CPA102" s="82"/>
      <c r="CPB102" s="82"/>
      <c r="CPC102" s="82"/>
      <c r="CPD102" s="82"/>
      <c r="CPE102" s="82"/>
      <c r="CPF102" s="82"/>
      <c r="CPG102" s="82"/>
      <c r="CPH102" s="82"/>
      <c r="CPI102" s="82"/>
      <c r="CPJ102" s="82"/>
      <c r="CPK102" s="82"/>
      <c r="CPL102" s="82"/>
      <c r="CPM102" s="82"/>
      <c r="CPN102" s="82"/>
      <c r="CPO102" s="82"/>
      <c r="CPP102" s="82"/>
      <c r="CPQ102" s="82"/>
      <c r="CPR102" s="82"/>
      <c r="CPS102" s="82"/>
      <c r="CPT102" s="82"/>
      <c r="CPU102" s="82"/>
      <c r="CPV102" s="82"/>
      <c r="CPW102" s="82"/>
    </row>
    <row r="103" spans="2:2467" x14ac:dyDescent="0.15">
      <c r="B103" s="80" t="s">
        <v>7</v>
      </c>
      <c r="C103" s="65" t="s">
        <v>6</v>
      </c>
      <c r="D103" s="81">
        <v>1.20468617837692E-3</v>
      </c>
      <c r="E103" s="82">
        <v>0.68671338289584904</v>
      </c>
      <c r="F103" s="82">
        <v>3.7873939173861302E-3</v>
      </c>
      <c r="G103" s="82">
        <v>1.18589201322688E-2</v>
      </c>
      <c r="H103" s="82">
        <v>1.01401403899599E-3</v>
      </c>
      <c r="I103" s="82">
        <v>1.3591435935475301E-3</v>
      </c>
      <c r="J103" s="82">
        <v>8.9906506398571197E-3</v>
      </c>
      <c r="K103" s="82">
        <v>7.4544084256140605E-4</v>
      </c>
      <c r="L103" s="82">
        <v>8.0235359983216199E-3</v>
      </c>
      <c r="M103" s="82">
        <v>1.1832257563489899E-2</v>
      </c>
      <c r="N103" s="82">
        <v>8.5582410965722704E-3</v>
      </c>
      <c r="O103" s="82">
        <v>2.9024050311751599E-3</v>
      </c>
      <c r="P103" s="82">
        <v>2.5898374620991699E-3</v>
      </c>
      <c r="Q103" s="82">
        <v>4.42211562433081E-3</v>
      </c>
      <c r="R103" s="82">
        <v>3.23865307294776E-3</v>
      </c>
      <c r="S103" s="82">
        <v>2.8896430320193198E-3</v>
      </c>
      <c r="T103" s="82">
        <v>2.6027976819817801E-3</v>
      </c>
      <c r="U103" s="82">
        <v>5.2864428098470797E-3</v>
      </c>
      <c r="V103" s="82">
        <v>2.4599927683515099E-2</v>
      </c>
      <c r="W103" s="82">
        <v>1.7623463751182501E-2</v>
      </c>
      <c r="X103" s="82">
        <v>9.7740975335036001E-4</v>
      </c>
      <c r="Y103" s="82">
        <v>9.4808703633794103E-4</v>
      </c>
      <c r="Z103" s="82">
        <v>2.35348062734997E-3</v>
      </c>
      <c r="AA103" s="82">
        <v>5.2910890839131504E-3</v>
      </c>
      <c r="AB103" s="82">
        <v>8.7092209229661902E-4</v>
      </c>
      <c r="AC103" s="82">
        <v>1.3159743142091001E-3</v>
      </c>
      <c r="AD103" s="82">
        <v>4.7814731545251701E-3</v>
      </c>
      <c r="AE103" s="82">
        <v>4.3675978046347199E-3</v>
      </c>
      <c r="AF103" s="82">
        <v>5.8262458478855099E-3</v>
      </c>
      <c r="AG103" s="82">
        <v>1.38762423425082E-3</v>
      </c>
      <c r="AH103" s="82">
        <v>9.8053720084241708E-3</v>
      </c>
      <c r="AI103" s="82">
        <v>2.8774059082427002E-3</v>
      </c>
      <c r="AJ103" s="82">
        <v>1.97935178018219E-3</v>
      </c>
      <c r="AK103" s="82">
        <v>7.0504462829681404E-3</v>
      </c>
      <c r="AL103" s="82">
        <v>3.1066342154347699E-3</v>
      </c>
      <c r="AM103" s="82">
        <v>9.8567130148292294E-3</v>
      </c>
      <c r="AN103" s="82">
        <v>2.7999088916089701E-3</v>
      </c>
      <c r="AO103" s="82">
        <v>1.36207200400074E-2</v>
      </c>
      <c r="AP103" s="82">
        <v>2.41133019508145E-2</v>
      </c>
      <c r="AQ103" s="82">
        <v>3.4034516634923501E-3</v>
      </c>
      <c r="AR103" s="82">
        <v>3.0083623224483199E-3</v>
      </c>
      <c r="AS103" s="82">
        <v>1.5062371367457401E-3</v>
      </c>
      <c r="AT103" s="82">
        <v>1.1360881659440499E-3</v>
      </c>
      <c r="AU103" s="83">
        <v>3.18458985708757E-3</v>
      </c>
      <c r="AV103" s="82">
        <f t="shared" ref="AV103:AV147" si="4">SUM(D103:AU103)</f>
        <v>0.92581144023330864</v>
      </c>
      <c r="AW103" s="82"/>
      <c r="AX103" s="82"/>
      <c r="AY103" s="82"/>
      <c r="AZ103" s="82"/>
      <c r="BA103" s="82"/>
      <c r="BB103" s="82"/>
      <c r="BC103" s="82"/>
      <c r="BD103" s="82"/>
      <c r="BE103" s="82"/>
      <c r="BF103" s="82"/>
      <c r="BG103" s="82"/>
      <c r="BH103" s="82"/>
      <c r="BI103" s="82"/>
      <c r="BJ103" s="82"/>
      <c r="BK103" s="82"/>
      <c r="BL103" s="82"/>
      <c r="BM103" s="82"/>
      <c r="BN103" s="82"/>
      <c r="BO103" s="82"/>
      <c r="BP103" s="82"/>
      <c r="BQ103" s="82"/>
      <c r="BR103" s="82"/>
      <c r="BS103" s="82"/>
      <c r="BT103" s="82"/>
      <c r="BU103" s="82"/>
      <c r="BV103" s="82"/>
      <c r="BW103" s="82"/>
      <c r="BX103" s="82"/>
      <c r="BY103" s="82"/>
      <c r="BZ103" s="82"/>
      <c r="CA103" s="82"/>
      <c r="CB103" s="82"/>
      <c r="CC103" s="82"/>
      <c r="CD103" s="82"/>
      <c r="CE103" s="82"/>
      <c r="CF103" s="82"/>
      <c r="CG103" s="82"/>
      <c r="CH103" s="82"/>
      <c r="CI103" s="82"/>
      <c r="CJ103" s="82"/>
      <c r="CK103" s="82"/>
      <c r="CL103" s="82"/>
      <c r="CM103" s="82"/>
      <c r="CN103" s="82"/>
      <c r="CO103" s="82"/>
      <c r="CP103" s="82"/>
      <c r="CQ103" s="82"/>
      <c r="CR103" s="82"/>
      <c r="CS103" s="82"/>
      <c r="CT103" s="82"/>
      <c r="CU103" s="82"/>
      <c r="CV103" s="82"/>
      <c r="CW103" s="82"/>
      <c r="CX103" s="82"/>
      <c r="CY103" s="82"/>
      <c r="CZ103" s="82"/>
      <c r="DA103" s="82"/>
      <c r="DB103" s="82"/>
      <c r="DC103" s="82"/>
      <c r="DD103" s="82"/>
      <c r="DE103" s="82"/>
      <c r="DF103" s="82"/>
      <c r="DG103" s="82"/>
      <c r="DH103" s="82"/>
      <c r="DI103" s="82"/>
      <c r="DJ103" s="82"/>
      <c r="DK103" s="82"/>
      <c r="DL103" s="82"/>
      <c r="DM103" s="82"/>
      <c r="DN103" s="82"/>
      <c r="DO103" s="82"/>
      <c r="DP103" s="82"/>
      <c r="DQ103" s="82"/>
      <c r="DR103" s="82"/>
      <c r="DS103" s="82"/>
      <c r="DT103" s="82"/>
      <c r="DU103" s="82"/>
      <c r="DV103" s="82"/>
      <c r="DW103" s="82"/>
      <c r="DX103" s="82"/>
      <c r="DY103" s="82"/>
      <c r="DZ103" s="82"/>
      <c r="EA103" s="82"/>
      <c r="EB103" s="82"/>
      <c r="EC103" s="82"/>
      <c r="ED103" s="82"/>
      <c r="EE103" s="82"/>
      <c r="EF103" s="82"/>
      <c r="EG103" s="82"/>
      <c r="EH103" s="82"/>
      <c r="EI103" s="82"/>
      <c r="EJ103" s="82"/>
      <c r="EK103" s="82"/>
      <c r="EL103" s="82"/>
      <c r="EM103" s="82"/>
      <c r="EN103" s="82"/>
      <c r="EO103" s="82"/>
      <c r="EP103" s="82"/>
      <c r="EQ103" s="82"/>
      <c r="ER103" s="82"/>
      <c r="ES103" s="82"/>
      <c r="ET103" s="82"/>
      <c r="EU103" s="82"/>
      <c r="EV103" s="82"/>
      <c r="EW103" s="82"/>
      <c r="EX103" s="82"/>
      <c r="EY103" s="82"/>
      <c r="EZ103" s="82"/>
      <c r="FA103" s="82"/>
      <c r="FB103" s="82"/>
      <c r="FC103" s="82"/>
      <c r="FD103" s="82"/>
      <c r="FE103" s="82"/>
      <c r="FF103" s="82"/>
      <c r="FG103" s="82"/>
      <c r="FH103" s="82"/>
      <c r="FI103" s="82"/>
      <c r="FJ103" s="82"/>
      <c r="FK103" s="82"/>
      <c r="FL103" s="82"/>
      <c r="FM103" s="82"/>
      <c r="FN103" s="82"/>
      <c r="FO103" s="82"/>
      <c r="FP103" s="82"/>
      <c r="FQ103" s="82"/>
      <c r="FR103" s="82"/>
      <c r="FS103" s="82"/>
      <c r="FT103" s="82"/>
      <c r="FU103" s="82"/>
      <c r="FV103" s="82"/>
      <c r="FW103" s="82"/>
      <c r="FX103" s="82"/>
      <c r="FY103" s="82"/>
      <c r="FZ103" s="82"/>
      <c r="GA103" s="82"/>
      <c r="GB103" s="82"/>
      <c r="GC103" s="82"/>
      <c r="GD103" s="82"/>
      <c r="GE103" s="82"/>
      <c r="GF103" s="82"/>
      <c r="GG103" s="82"/>
      <c r="GH103" s="82"/>
      <c r="GI103" s="82"/>
      <c r="GJ103" s="82"/>
      <c r="GK103" s="82"/>
      <c r="GL103" s="82"/>
      <c r="GM103" s="82"/>
      <c r="GN103" s="82"/>
      <c r="GO103" s="82"/>
      <c r="GP103" s="82"/>
      <c r="GQ103" s="82"/>
      <c r="GR103" s="82"/>
      <c r="GS103" s="82"/>
      <c r="GT103" s="82"/>
      <c r="GU103" s="82"/>
      <c r="GV103" s="82"/>
      <c r="GW103" s="82"/>
      <c r="GX103" s="82"/>
      <c r="GY103" s="82"/>
      <c r="GZ103" s="82"/>
      <c r="HA103" s="82"/>
      <c r="HB103" s="82"/>
      <c r="HC103" s="82"/>
      <c r="HD103" s="82"/>
      <c r="HE103" s="82"/>
      <c r="HF103" s="82"/>
      <c r="HG103" s="82"/>
      <c r="HH103" s="82"/>
      <c r="HI103" s="82"/>
      <c r="HJ103" s="82"/>
      <c r="HK103" s="82"/>
      <c r="HL103" s="82"/>
      <c r="HM103" s="82"/>
      <c r="HN103" s="82"/>
      <c r="HO103" s="82"/>
      <c r="HP103" s="82"/>
      <c r="HQ103" s="82"/>
      <c r="HR103" s="82"/>
      <c r="HS103" s="82"/>
      <c r="HT103" s="82"/>
      <c r="HU103" s="82"/>
      <c r="HV103" s="82"/>
      <c r="HW103" s="82"/>
      <c r="HX103" s="82"/>
      <c r="HY103" s="82"/>
      <c r="HZ103" s="82"/>
      <c r="IA103" s="82"/>
      <c r="IB103" s="82"/>
      <c r="IC103" s="82"/>
      <c r="ID103" s="82"/>
      <c r="IE103" s="82"/>
      <c r="IF103" s="82"/>
      <c r="IG103" s="82"/>
      <c r="IH103" s="82"/>
      <c r="II103" s="82"/>
      <c r="IJ103" s="82"/>
      <c r="IK103" s="82"/>
      <c r="IL103" s="82"/>
      <c r="IM103" s="82"/>
      <c r="IN103" s="82"/>
      <c r="IO103" s="82"/>
      <c r="IP103" s="82"/>
      <c r="IQ103" s="82"/>
      <c r="IR103" s="82"/>
      <c r="IS103" s="82"/>
      <c r="IT103" s="82"/>
      <c r="IU103" s="82"/>
      <c r="IV103" s="82"/>
      <c r="IW103" s="82"/>
      <c r="IX103" s="82"/>
      <c r="IY103" s="82"/>
      <c r="IZ103" s="82"/>
      <c r="JA103" s="82"/>
      <c r="JB103" s="82"/>
      <c r="JC103" s="82"/>
      <c r="JD103" s="82"/>
      <c r="JE103" s="82"/>
      <c r="JF103" s="82"/>
      <c r="JG103" s="82"/>
      <c r="JH103" s="82"/>
      <c r="JI103" s="82"/>
      <c r="JJ103" s="82"/>
      <c r="JK103" s="82"/>
      <c r="JL103" s="82"/>
      <c r="JM103" s="82"/>
      <c r="JN103" s="82"/>
      <c r="JO103" s="82"/>
      <c r="JP103" s="82"/>
      <c r="JQ103" s="82"/>
      <c r="JR103" s="82"/>
      <c r="JS103" s="82"/>
      <c r="JT103" s="82"/>
      <c r="JU103" s="82"/>
      <c r="JV103" s="82"/>
      <c r="JW103" s="82"/>
      <c r="JX103" s="82"/>
      <c r="JY103" s="82"/>
      <c r="JZ103" s="82"/>
      <c r="KA103" s="82"/>
      <c r="KB103" s="82"/>
      <c r="KC103" s="82"/>
      <c r="KD103" s="82"/>
      <c r="KE103" s="82"/>
      <c r="KF103" s="82"/>
      <c r="KG103" s="82"/>
      <c r="KH103" s="82"/>
      <c r="KI103" s="82"/>
      <c r="KJ103" s="82"/>
      <c r="KK103" s="82"/>
      <c r="KL103" s="82"/>
      <c r="KM103" s="82"/>
      <c r="KN103" s="82"/>
      <c r="KO103" s="82"/>
      <c r="KP103" s="82"/>
      <c r="KQ103" s="82"/>
      <c r="KR103" s="82"/>
      <c r="KS103" s="82"/>
      <c r="KT103" s="82"/>
      <c r="KU103" s="82"/>
      <c r="KV103" s="82"/>
      <c r="KW103" s="82"/>
      <c r="KX103" s="82"/>
      <c r="KY103" s="82"/>
      <c r="KZ103" s="82"/>
      <c r="LA103" s="82"/>
      <c r="LB103" s="82"/>
      <c r="LC103" s="82"/>
      <c r="LD103" s="82"/>
      <c r="LE103" s="82"/>
      <c r="LF103" s="82"/>
      <c r="LG103" s="82"/>
      <c r="LH103" s="82"/>
      <c r="LI103" s="82"/>
      <c r="LJ103" s="82"/>
      <c r="LK103" s="82"/>
      <c r="LL103" s="82"/>
      <c r="LM103" s="82"/>
      <c r="LN103" s="82"/>
      <c r="LO103" s="82"/>
      <c r="LP103" s="82"/>
      <c r="LQ103" s="82"/>
      <c r="LR103" s="82"/>
      <c r="LS103" s="82"/>
      <c r="LT103" s="82"/>
      <c r="LU103" s="82"/>
      <c r="LV103" s="82"/>
      <c r="LW103" s="82"/>
      <c r="LX103" s="82"/>
      <c r="LY103" s="82"/>
      <c r="LZ103" s="82"/>
      <c r="MA103" s="82"/>
      <c r="MB103" s="82"/>
      <c r="MC103" s="82"/>
      <c r="MD103" s="82"/>
      <c r="ME103" s="82"/>
      <c r="MF103" s="82"/>
      <c r="MG103" s="82"/>
      <c r="MH103" s="82"/>
      <c r="MI103" s="82"/>
      <c r="MJ103" s="82"/>
      <c r="MK103" s="82"/>
      <c r="ML103" s="82"/>
      <c r="MM103" s="82"/>
      <c r="MN103" s="82"/>
      <c r="MO103" s="82"/>
      <c r="MP103" s="82"/>
      <c r="MQ103" s="82"/>
      <c r="MR103" s="82"/>
      <c r="MS103" s="82"/>
      <c r="MT103" s="82"/>
      <c r="MU103" s="82"/>
      <c r="MV103" s="82"/>
      <c r="MW103" s="82"/>
      <c r="MX103" s="82"/>
      <c r="MY103" s="82"/>
      <c r="MZ103" s="82"/>
      <c r="NA103" s="82"/>
      <c r="NB103" s="82"/>
      <c r="NC103" s="82"/>
      <c r="ND103" s="82"/>
      <c r="NE103" s="82"/>
      <c r="NF103" s="82"/>
      <c r="NG103" s="82"/>
      <c r="NH103" s="82"/>
      <c r="NI103" s="82"/>
      <c r="NJ103" s="82"/>
      <c r="NK103" s="82"/>
      <c r="NL103" s="82"/>
      <c r="NM103" s="82"/>
      <c r="NN103" s="82"/>
      <c r="NO103" s="82"/>
      <c r="NP103" s="82"/>
      <c r="NQ103" s="82"/>
      <c r="NR103" s="82"/>
      <c r="NS103" s="82"/>
      <c r="NT103" s="82"/>
      <c r="NU103" s="82"/>
      <c r="NV103" s="82"/>
      <c r="NW103" s="82"/>
      <c r="NX103" s="82"/>
      <c r="NY103" s="82"/>
      <c r="NZ103" s="82"/>
      <c r="OA103" s="82"/>
      <c r="OB103" s="82"/>
      <c r="OC103" s="82"/>
      <c r="OD103" s="82"/>
      <c r="OE103" s="82"/>
      <c r="OF103" s="82"/>
      <c r="OG103" s="82"/>
      <c r="OH103" s="82"/>
      <c r="OI103" s="82"/>
      <c r="OJ103" s="82"/>
      <c r="OK103" s="82"/>
      <c r="OL103" s="82"/>
      <c r="OM103" s="82"/>
      <c r="ON103" s="82"/>
      <c r="OO103" s="82"/>
      <c r="OP103" s="82"/>
      <c r="OQ103" s="82"/>
      <c r="OR103" s="82"/>
      <c r="OS103" s="82"/>
      <c r="OT103" s="82"/>
      <c r="OU103" s="82"/>
      <c r="OV103" s="82"/>
      <c r="OW103" s="82"/>
      <c r="OX103" s="82"/>
      <c r="OY103" s="82"/>
      <c r="OZ103" s="82"/>
      <c r="PA103" s="82"/>
      <c r="PB103" s="82"/>
      <c r="PC103" s="82"/>
      <c r="PD103" s="82"/>
      <c r="PE103" s="82"/>
      <c r="PF103" s="82"/>
      <c r="PG103" s="82"/>
      <c r="PH103" s="82"/>
      <c r="PI103" s="82"/>
      <c r="PJ103" s="82"/>
      <c r="PK103" s="82"/>
      <c r="PL103" s="82"/>
      <c r="PM103" s="82"/>
      <c r="PN103" s="82"/>
      <c r="PO103" s="82"/>
      <c r="PP103" s="82"/>
      <c r="PQ103" s="82"/>
      <c r="PR103" s="82"/>
      <c r="PS103" s="82"/>
      <c r="PT103" s="82"/>
      <c r="PU103" s="82"/>
      <c r="PV103" s="82"/>
      <c r="PW103" s="82"/>
      <c r="PX103" s="82"/>
      <c r="PY103" s="82"/>
      <c r="PZ103" s="82"/>
      <c r="QA103" s="82"/>
      <c r="QB103" s="82"/>
      <c r="QC103" s="82"/>
      <c r="QD103" s="82"/>
      <c r="QE103" s="82"/>
      <c r="QF103" s="82"/>
      <c r="QG103" s="82"/>
      <c r="QH103" s="82"/>
      <c r="QI103" s="82"/>
      <c r="QJ103" s="82"/>
      <c r="QK103" s="82"/>
      <c r="QL103" s="82"/>
      <c r="QM103" s="82"/>
      <c r="QN103" s="82"/>
      <c r="QO103" s="82"/>
      <c r="QP103" s="82"/>
      <c r="QQ103" s="82"/>
      <c r="QR103" s="82"/>
      <c r="QS103" s="82"/>
      <c r="QT103" s="82"/>
      <c r="QU103" s="82"/>
      <c r="QV103" s="82"/>
      <c r="QW103" s="82"/>
      <c r="QX103" s="82"/>
      <c r="QY103" s="82"/>
      <c r="QZ103" s="82"/>
      <c r="RA103" s="82"/>
      <c r="RB103" s="82"/>
      <c r="RC103" s="82"/>
      <c r="RD103" s="82"/>
      <c r="RE103" s="82"/>
      <c r="RF103" s="82"/>
      <c r="RG103" s="82"/>
      <c r="RH103" s="82"/>
      <c r="RI103" s="82"/>
      <c r="RJ103" s="82"/>
      <c r="RK103" s="82"/>
      <c r="RL103" s="82"/>
      <c r="RM103" s="82"/>
      <c r="RN103" s="82"/>
      <c r="RO103" s="82"/>
      <c r="RP103" s="82"/>
      <c r="RQ103" s="82"/>
      <c r="RR103" s="82"/>
      <c r="RS103" s="82"/>
      <c r="RT103" s="82"/>
      <c r="RU103" s="82"/>
      <c r="RV103" s="82"/>
      <c r="RW103" s="82"/>
      <c r="RX103" s="82"/>
      <c r="RY103" s="82"/>
      <c r="RZ103" s="82"/>
      <c r="SA103" s="82"/>
      <c r="SB103" s="82"/>
      <c r="SC103" s="82"/>
      <c r="SD103" s="82"/>
      <c r="SE103" s="82"/>
      <c r="SF103" s="82"/>
      <c r="SG103" s="82"/>
      <c r="SH103" s="82"/>
      <c r="SI103" s="82"/>
      <c r="SJ103" s="82"/>
      <c r="SK103" s="82"/>
      <c r="SL103" s="82"/>
      <c r="SM103" s="82"/>
      <c r="SN103" s="82"/>
      <c r="SO103" s="82"/>
      <c r="SP103" s="82"/>
      <c r="SQ103" s="82"/>
      <c r="SR103" s="82"/>
      <c r="SS103" s="82"/>
      <c r="ST103" s="82"/>
      <c r="SU103" s="82"/>
      <c r="SV103" s="82"/>
      <c r="SW103" s="82"/>
      <c r="SX103" s="82"/>
      <c r="SY103" s="82"/>
      <c r="SZ103" s="82"/>
      <c r="TA103" s="82"/>
      <c r="TB103" s="82"/>
      <c r="TC103" s="82"/>
      <c r="TD103" s="82"/>
      <c r="TE103" s="82"/>
      <c r="TF103" s="82"/>
      <c r="TG103" s="82"/>
      <c r="TH103" s="82"/>
      <c r="TI103" s="82"/>
      <c r="TJ103" s="82"/>
      <c r="TK103" s="82"/>
      <c r="TL103" s="82"/>
      <c r="TM103" s="82"/>
      <c r="TN103" s="82"/>
      <c r="TO103" s="82"/>
      <c r="TP103" s="82"/>
      <c r="TQ103" s="82"/>
      <c r="TR103" s="82"/>
      <c r="TS103" s="82"/>
      <c r="TT103" s="82"/>
      <c r="TU103" s="82"/>
      <c r="TV103" s="82"/>
      <c r="TW103" s="82"/>
      <c r="TX103" s="82"/>
      <c r="TY103" s="82"/>
      <c r="TZ103" s="82"/>
      <c r="UA103" s="82"/>
      <c r="UB103" s="82"/>
      <c r="UC103" s="82"/>
      <c r="UD103" s="82"/>
      <c r="UE103" s="82"/>
      <c r="UF103" s="82"/>
      <c r="UG103" s="82"/>
      <c r="UH103" s="82"/>
      <c r="UI103" s="82"/>
      <c r="UJ103" s="82"/>
      <c r="UK103" s="82"/>
      <c r="UL103" s="82"/>
      <c r="UM103" s="82"/>
      <c r="UN103" s="82"/>
      <c r="UO103" s="82"/>
      <c r="UP103" s="82"/>
      <c r="UQ103" s="82"/>
      <c r="UR103" s="82"/>
      <c r="US103" s="82"/>
      <c r="UT103" s="82"/>
      <c r="UU103" s="82"/>
      <c r="UV103" s="82"/>
      <c r="UW103" s="82"/>
      <c r="UX103" s="82"/>
      <c r="UY103" s="82"/>
      <c r="UZ103" s="82"/>
      <c r="VA103" s="82"/>
      <c r="VB103" s="82"/>
      <c r="VC103" s="82"/>
      <c r="VD103" s="82"/>
      <c r="VE103" s="82"/>
      <c r="VF103" s="82"/>
      <c r="VG103" s="82"/>
      <c r="VH103" s="82"/>
      <c r="VI103" s="82"/>
      <c r="VJ103" s="82"/>
      <c r="VK103" s="82"/>
      <c r="VL103" s="82"/>
      <c r="VM103" s="82"/>
      <c r="VN103" s="82"/>
      <c r="VO103" s="82"/>
      <c r="VP103" s="82"/>
      <c r="VQ103" s="82"/>
      <c r="VR103" s="82"/>
      <c r="VS103" s="82"/>
      <c r="VT103" s="82"/>
      <c r="VU103" s="82"/>
      <c r="VV103" s="82"/>
      <c r="VW103" s="82"/>
      <c r="VX103" s="82"/>
      <c r="VY103" s="82"/>
      <c r="VZ103" s="82"/>
      <c r="WA103" s="82"/>
      <c r="WB103" s="82"/>
      <c r="WC103" s="82"/>
      <c r="WD103" s="82"/>
      <c r="WE103" s="82"/>
      <c r="WF103" s="82"/>
      <c r="WG103" s="82"/>
      <c r="WH103" s="82"/>
      <c r="WI103" s="82"/>
      <c r="WJ103" s="82"/>
      <c r="WK103" s="82"/>
      <c r="WL103" s="82"/>
      <c r="WM103" s="82"/>
      <c r="WN103" s="82"/>
      <c r="WO103" s="82"/>
      <c r="WP103" s="82"/>
      <c r="WQ103" s="82"/>
      <c r="WR103" s="82"/>
      <c r="WS103" s="82"/>
      <c r="WT103" s="82"/>
      <c r="WU103" s="82"/>
      <c r="WV103" s="82"/>
      <c r="WW103" s="82"/>
      <c r="WX103" s="82"/>
      <c r="WY103" s="82"/>
      <c r="WZ103" s="82"/>
      <c r="XA103" s="82"/>
      <c r="XB103" s="82"/>
      <c r="XC103" s="82"/>
      <c r="XD103" s="82"/>
      <c r="XE103" s="82"/>
      <c r="XF103" s="82"/>
      <c r="XG103" s="82"/>
      <c r="XH103" s="82"/>
      <c r="XI103" s="82"/>
      <c r="XJ103" s="82"/>
      <c r="XK103" s="82"/>
      <c r="XL103" s="82"/>
      <c r="XM103" s="82"/>
      <c r="XN103" s="82"/>
      <c r="XO103" s="82"/>
      <c r="XP103" s="82"/>
      <c r="XQ103" s="82"/>
      <c r="XR103" s="82"/>
      <c r="XS103" s="82"/>
      <c r="XT103" s="82"/>
      <c r="XU103" s="82"/>
      <c r="XV103" s="82"/>
      <c r="XW103" s="82"/>
      <c r="XX103" s="82"/>
      <c r="XY103" s="82"/>
      <c r="XZ103" s="82"/>
      <c r="YA103" s="82"/>
      <c r="YB103" s="82"/>
      <c r="YC103" s="82"/>
      <c r="YD103" s="82"/>
      <c r="YE103" s="82"/>
      <c r="YF103" s="82"/>
      <c r="YG103" s="82"/>
      <c r="YH103" s="82"/>
      <c r="YI103" s="82"/>
      <c r="YJ103" s="82"/>
      <c r="YK103" s="82"/>
      <c r="YL103" s="82"/>
      <c r="YM103" s="82"/>
      <c r="YN103" s="82"/>
      <c r="YO103" s="82"/>
      <c r="YP103" s="82"/>
      <c r="YQ103" s="82"/>
      <c r="YR103" s="82"/>
      <c r="YS103" s="82"/>
      <c r="YT103" s="82"/>
      <c r="YU103" s="82"/>
      <c r="YV103" s="82"/>
      <c r="YW103" s="82"/>
      <c r="YX103" s="82"/>
      <c r="YY103" s="82"/>
      <c r="YZ103" s="82"/>
      <c r="ZA103" s="82"/>
      <c r="ZB103" s="82"/>
      <c r="ZC103" s="82"/>
      <c r="ZD103" s="82"/>
      <c r="ZE103" s="82"/>
      <c r="ZF103" s="82"/>
      <c r="ZG103" s="82"/>
      <c r="ZH103" s="82"/>
      <c r="ZI103" s="82"/>
      <c r="ZJ103" s="82"/>
      <c r="ZK103" s="82"/>
      <c r="ZL103" s="82"/>
      <c r="ZM103" s="82"/>
      <c r="ZN103" s="82"/>
      <c r="ZO103" s="82"/>
      <c r="ZP103" s="82"/>
      <c r="ZQ103" s="82"/>
      <c r="ZR103" s="82"/>
      <c r="ZS103" s="82"/>
      <c r="ZT103" s="82"/>
      <c r="ZU103" s="82"/>
      <c r="ZV103" s="82"/>
      <c r="ZW103" s="82"/>
      <c r="ZX103" s="82"/>
      <c r="ZY103" s="82"/>
      <c r="ZZ103" s="82"/>
      <c r="AAA103" s="82"/>
      <c r="AAB103" s="82"/>
      <c r="AAC103" s="82"/>
      <c r="AAD103" s="82"/>
      <c r="AAE103" s="82"/>
      <c r="AAF103" s="82"/>
      <c r="AAG103" s="82"/>
      <c r="AAH103" s="82"/>
      <c r="AAI103" s="82"/>
      <c r="AAJ103" s="82"/>
      <c r="AAK103" s="82"/>
      <c r="AAL103" s="82"/>
      <c r="AAM103" s="82"/>
      <c r="AAN103" s="82"/>
      <c r="AAO103" s="82"/>
      <c r="AAP103" s="82"/>
      <c r="AAQ103" s="82"/>
      <c r="AAR103" s="82"/>
      <c r="AAS103" s="82"/>
      <c r="AAT103" s="82"/>
      <c r="AAU103" s="82"/>
      <c r="AAV103" s="82"/>
      <c r="AAW103" s="82"/>
      <c r="AAX103" s="82"/>
      <c r="AAY103" s="82"/>
      <c r="AAZ103" s="82"/>
      <c r="ABA103" s="82"/>
      <c r="ABB103" s="82"/>
      <c r="ABC103" s="82"/>
      <c r="ABD103" s="82"/>
      <c r="ABE103" s="82"/>
      <c r="ABF103" s="82"/>
      <c r="ABG103" s="82"/>
      <c r="ABH103" s="82"/>
      <c r="ABI103" s="82"/>
      <c r="ABJ103" s="82"/>
      <c r="ABK103" s="82"/>
      <c r="ABL103" s="82"/>
      <c r="ABM103" s="82"/>
      <c r="ABN103" s="82"/>
      <c r="ABO103" s="82"/>
      <c r="ABP103" s="82"/>
      <c r="ABQ103" s="82"/>
      <c r="ABR103" s="82"/>
      <c r="ABS103" s="82"/>
      <c r="ABT103" s="82"/>
      <c r="ABU103" s="82"/>
      <c r="ABV103" s="82"/>
      <c r="ABW103" s="82"/>
      <c r="ABX103" s="82"/>
      <c r="ABY103" s="82"/>
      <c r="ABZ103" s="82"/>
      <c r="ACA103" s="82"/>
      <c r="ACB103" s="82"/>
      <c r="ACC103" s="82"/>
      <c r="ACD103" s="82"/>
      <c r="ACE103" s="82"/>
      <c r="ACF103" s="82"/>
      <c r="ACG103" s="82"/>
      <c r="ACH103" s="82"/>
      <c r="ACI103" s="82"/>
      <c r="ACJ103" s="82"/>
      <c r="ACK103" s="82"/>
      <c r="ACL103" s="82"/>
      <c r="ACM103" s="82"/>
      <c r="ACN103" s="82"/>
      <c r="ACO103" s="82"/>
      <c r="ACP103" s="82"/>
      <c r="ACQ103" s="82"/>
      <c r="ACR103" s="82"/>
      <c r="ACS103" s="82"/>
      <c r="ACT103" s="82"/>
      <c r="ACU103" s="82"/>
      <c r="ACV103" s="82"/>
      <c r="ACW103" s="82"/>
      <c r="ACX103" s="82"/>
      <c r="ACY103" s="82"/>
      <c r="ACZ103" s="82"/>
      <c r="ADA103" s="82"/>
      <c r="ADB103" s="82"/>
      <c r="ADC103" s="82"/>
      <c r="ADD103" s="82"/>
      <c r="ADE103" s="82"/>
      <c r="ADF103" s="82"/>
      <c r="ADG103" s="82"/>
      <c r="ADH103" s="82"/>
      <c r="ADI103" s="82"/>
      <c r="ADJ103" s="82"/>
      <c r="ADK103" s="82"/>
      <c r="ADL103" s="82"/>
      <c r="ADM103" s="82"/>
      <c r="ADN103" s="82"/>
      <c r="ADO103" s="82"/>
      <c r="ADP103" s="82"/>
      <c r="ADQ103" s="82"/>
      <c r="ADR103" s="82"/>
      <c r="ADS103" s="82"/>
      <c r="ADT103" s="82"/>
      <c r="ADU103" s="82"/>
      <c r="ADV103" s="82"/>
      <c r="ADW103" s="82"/>
      <c r="ADX103" s="82"/>
      <c r="ADY103" s="82"/>
      <c r="ADZ103" s="82"/>
      <c r="AEA103" s="82"/>
      <c r="AEB103" s="82"/>
      <c r="AEC103" s="82"/>
      <c r="AED103" s="82"/>
      <c r="AEE103" s="82"/>
      <c r="AEF103" s="82"/>
      <c r="AEG103" s="82"/>
      <c r="AEH103" s="82"/>
      <c r="AEI103" s="82"/>
      <c r="AEJ103" s="82"/>
      <c r="AEK103" s="82"/>
      <c r="AEL103" s="82"/>
      <c r="AEM103" s="82"/>
      <c r="AEN103" s="82"/>
      <c r="AEO103" s="82"/>
      <c r="AEP103" s="82"/>
      <c r="AEQ103" s="82"/>
      <c r="AER103" s="82"/>
      <c r="AES103" s="82"/>
      <c r="AET103" s="82"/>
      <c r="AEU103" s="82"/>
      <c r="AEV103" s="82"/>
      <c r="AEW103" s="82"/>
      <c r="AEX103" s="82"/>
      <c r="AEY103" s="82"/>
      <c r="AEZ103" s="82"/>
      <c r="AFA103" s="82"/>
      <c r="AFB103" s="82"/>
      <c r="AFC103" s="82"/>
      <c r="AFD103" s="82"/>
      <c r="AFE103" s="82"/>
      <c r="AFF103" s="82"/>
      <c r="AFG103" s="82"/>
      <c r="AFH103" s="82"/>
      <c r="AFI103" s="82"/>
      <c r="AFJ103" s="82"/>
      <c r="AFK103" s="82"/>
      <c r="AFL103" s="82"/>
      <c r="AFM103" s="82"/>
      <c r="AFN103" s="82"/>
      <c r="AFO103" s="82"/>
      <c r="AFP103" s="82"/>
      <c r="AFQ103" s="82"/>
      <c r="AFR103" s="82"/>
      <c r="AFS103" s="82"/>
      <c r="AFT103" s="82"/>
      <c r="AFU103" s="82"/>
      <c r="AFV103" s="82"/>
      <c r="AFW103" s="82"/>
      <c r="AFX103" s="82"/>
      <c r="AFY103" s="82"/>
      <c r="AFZ103" s="82"/>
      <c r="AGA103" s="82"/>
      <c r="AGB103" s="82"/>
      <c r="AGC103" s="82"/>
      <c r="AGD103" s="82"/>
      <c r="AGE103" s="82"/>
      <c r="AGF103" s="82"/>
      <c r="AGG103" s="82"/>
      <c r="AGH103" s="82"/>
      <c r="AGI103" s="82"/>
      <c r="AGJ103" s="82"/>
      <c r="AGK103" s="82"/>
      <c r="AGL103" s="82"/>
      <c r="AGM103" s="82"/>
      <c r="AGN103" s="82"/>
      <c r="AGO103" s="82"/>
      <c r="AGP103" s="82"/>
      <c r="AGQ103" s="82"/>
      <c r="AGR103" s="82"/>
      <c r="AGS103" s="82"/>
      <c r="AGT103" s="82"/>
      <c r="AGU103" s="82"/>
      <c r="AGV103" s="82"/>
      <c r="AGW103" s="82"/>
      <c r="AGX103" s="82"/>
      <c r="AGY103" s="82"/>
      <c r="AGZ103" s="82"/>
      <c r="AHA103" s="82"/>
      <c r="AHB103" s="82"/>
      <c r="AHC103" s="82"/>
      <c r="AHD103" s="82"/>
      <c r="AHE103" s="82"/>
      <c r="AHF103" s="82"/>
      <c r="AHG103" s="82"/>
      <c r="AHH103" s="82"/>
      <c r="AHI103" s="82"/>
      <c r="AHJ103" s="82"/>
      <c r="AHK103" s="82"/>
      <c r="AHL103" s="82"/>
      <c r="AHM103" s="82"/>
      <c r="AHN103" s="82"/>
      <c r="AHO103" s="82"/>
      <c r="AHP103" s="82"/>
      <c r="AHQ103" s="82"/>
      <c r="AHR103" s="82"/>
      <c r="AHS103" s="82"/>
      <c r="AHT103" s="82"/>
      <c r="AHU103" s="82"/>
      <c r="AHV103" s="82"/>
      <c r="AHW103" s="82"/>
      <c r="AHX103" s="82"/>
      <c r="AHY103" s="82"/>
      <c r="AHZ103" s="82"/>
      <c r="AIA103" s="82"/>
      <c r="AIB103" s="82"/>
      <c r="AIC103" s="82"/>
      <c r="AID103" s="82"/>
      <c r="AIE103" s="82"/>
      <c r="AIF103" s="82"/>
      <c r="AIG103" s="82"/>
      <c r="AIH103" s="82"/>
      <c r="AII103" s="82"/>
      <c r="AIJ103" s="82"/>
      <c r="AIK103" s="82"/>
      <c r="AIL103" s="82"/>
      <c r="AIM103" s="82"/>
      <c r="AIN103" s="82"/>
      <c r="AIO103" s="82"/>
      <c r="AIP103" s="82"/>
      <c r="AIQ103" s="82"/>
      <c r="AIR103" s="82"/>
      <c r="AIS103" s="82"/>
      <c r="AIT103" s="82"/>
      <c r="AIU103" s="82"/>
      <c r="AIV103" s="82"/>
      <c r="AIW103" s="82"/>
      <c r="AIX103" s="82"/>
      <c r="AIY103" s="82"/>
      <c r="AIZ103" s="82"/>
      <c r="AJA103" s="82"/>
      <c r="AJB103" s="82"/>
      <c r="AJC103" s="82"/>
      <c r="AJD103" s="82"/>
      <c r="AJE103" s="82"/>
      <c r="AJF103" s="82"/>
      <c r="AJG103" s="82"/>
      <c r="AJH103" s="82"/>
      <c r="AJI103" s="82"/>
      <c r="AJJ103" s="82"/>
      <c r="AJK103" s="82"/>
      <c r="AJL103" s="82"/>
      <c r="AJM103" s="82"/>
      <c r="AJN103" s="82"/>
      <c r="AJO103" s="82"/>
      <c r="AJP103" s="82"/>
      <c r="AJQ103" s="82"/>
      <c r="AJR103" s="82"/>
      <c r="AJS103" s="82"/>
      <c r="AJT103" s="82"/>
      <c r="AJU103" s="82"/>
      <c r="AJV103" s="82"/>
      <c r="AJW103" s="82"/>
      <c r="AJX103" s="82"/>
      <c r="AJY103" s="82"/>
      <c r="AJZ103" s="82"/>
      <c r="AKA103" s="82"/>
      <c r="AKB103" s="82"/>
      <c r="AKC103" s="82"/>
      <c r="AKD103" s="82"/>
      <c r="AKE103" s="82"/>
      <c r="AKF103" s="82"/>
      <c r="AKG103" s="82"/>
      <c r="AKH103" s="82"/>
      <c r="AKI103" s="82"/>
      <c r="AKJ103" s="82"/>
      <c r="AKK103" s="82"/>
      <c r="AKL103" s="82"/>
      <c r="AKM103" s="82"/>
      <c r="AKN103" s="82"/>
      <c r="AKO103" s="82"/>
      <c r="AKP103" s="82"/>
      <c r="AKQ103" s="82"/>
      <c r="AKR103" s="82"/>
      <c r="AKS103" s="82"/>
      <c r="AKT103" s="82"/>
      <c r="AKU103" s="82"/>
      <c r="AKV103" s="82"/>
      <c r="AKW103" s="82"/>
      <c r="AKX103" s="82"/>
      <c r="AKY103" s="82"/>
      <c r="AKZ103" s="82"/>
      <c r="ALA103" s="82"/>
      <c r="ALB103" s="82"/>
      <c r="ALC103" s="82"/>
      <c r="ALD103" s="82"/>
      <c r="ALE103" s="82"/>
      <c r="ALF103" s="82"/>
      <c r="ALG103" s="82"/>
      <c r="ALH103" s="82"/>
      <c r="ALI103" s="82"/>
      <c r="ALJ103" s="82"/>
      <c r="ALK103" s="82"/>
      <c r="ALL103" s="82"/>
      <c r="ALM103" s="82"/>
      <c r="ALN103" s="82"/>
      <c r="ALO103" s="82"/>
      <c r="ALP103" s="82"/>
      <c r="ALQ103" s="82"/>
      <c r="ALR103" s="82"/>
      <c r="ALS103" s="82"/>
      <c r="ALT103" s="82"/>
      <c r="ALU103" s="82"/>
      <c r="ALV103" s="82"/>
      <c r="ALW103" s="82"/>
      <c r="ALX103" s="82"/>
      <c r="ALY103" s="82"/>
      <c r="ALZ103" s="82"/>
      <c r="AMA103" s="82"/>
      <c r="AMB103" s="82"/>
      <c r="AMC103" s="82"/>
      <c r="AMD103" s="82"/>
      <c r="AME103" s="82"/>
      <c r="AMF103" s="82"/>
      <c r="AMG103" s="82"/>
      <c r="AMH103" s="82"/>
      <c r="AMI103" s="82"/>
      <c r="AMJ103" s="82"/>
      <c r="AMK103" s="82"/>
      <c r="AML103" s="82"/>
      <c r="AMM103" s="82"/>
      <c r="AMN103" s="82"/>
      <c r="AMO103" s="82"/>
      <c r="AMP103" s="82"/>
      <c r="AMQ103" s="82"/>
      <c r="AMR103" s="82"/>
      <c r="AMS103" s="82"/>
      <c r="AMT103" s="82"/>
      <c r="AMU103" s="82"/>
      <c r="AMV103" s="82"/>
      <c r="AMW103" s="82"/>
      <c r="AMX103" s="82"/>
      <c r="AMY103" s="82"/>
      <c r="AMZ103" s="82"/>
      <c r="ANA103" s="82"/>
      <c r="ANB103" s="82"/>
      <c r="ANC103" s="82"/>
      <c r="AND103" s="82"/>
      <c r="ANE103" s="82"/>
      <c r="ANF103" s="82"/>
      <c r="ANG103" s="82"/>
      <c r="ANH103" s="82"/>
      <c r="ANI103" s="82"/>
      <c r="ANJ103" s="82"/>
      <c r="ANK103" s="82"/>
      <c r="ANL103" s="82"/>
      <c r="ANM103" s="82"/>
      <c r="ANN103" s="82"/>
      <c r="ANO103" s="82"/>
      <c r="ANP103" s="82"/>
      <c r="ANQ103" s="82"/>
      <c r="ANR103" s="82"/>
      <c r="ANS103" s="82"/>
      <c r="ANT103" s="82"/>
      <c r="ANU103" s="82"/>
      <c r="ANV103" s="82"/>
      <c r="ANW103" s="82"/>
      <c r="ANX103" s="82"/>
      <c r="ANY103" s="82"/>
      <c r="ANZ103" s="82"/>
      <c r="AOA103" s="82"/>
      <c r="AOB103" s="82"/>
      <c r="AOC103" s="82"/>
      <c r="AOD103" s="82"/>
      <c r="AOE103" s="82"/>
      <c r="AOF103" s="82"/>
      <c r="AOG103" s="82"/>
      <c r="AOH103" s="82"/>
      <c r="AOI103" s="82"/>
      <c r="AOJ103" s="82"/>
      <c r="AOK103" s="82"/>
      <c r="AOL103" s="82"/>
      <c r="AOM103" s="82"/>
      <c r="AON103" s="82"/>
      <c r="AOO103" s="82"/>
      <c r="AOP103" s="82"/>
      <c r="AOQ103" s="82"/>
      <c r="AOR103" s="82"/>
      <c r="AOS103" s="82"/>
      <c r="AOT103" s="82"/>
      <c r="AOU103" s="82"/>
      <c r="AOV103" s="82"/>
      <c r="AOW103" s="82"/>
      <c r="AOX103" s="82"/>
      <c r="AOY103" s="82"/>
      <c r="AOZ103" s="82"/>
      <c r="APA103" s="82"/>
      <c r="APB103" s="82"/>
      <c r="APC103" s="82"/>
      <c r="APD103" s="82"/>
      <c r="APE103" s="82"/>
      <c r="APF103" s="82"/>
      <c r="APG103" s="82"/>
      <c r="APH103" s="82"/>
      <c r="API103" s="82"/>
      <c r="APJ103" s="82"/>
      <c r="APK103" s="82"/>
      <c r="APL103" s="82"/>
      <c r="APM103" s="82"/>
      <c r="APN103" s="82"/>
      <c r="APO103" s="82"/>
      <c r="APP103" s="82"/>
      <c r="APQ103" s="82"/>
      <c r="APR103" s="82"/>
      <c r="APS103" s="82"/>
      <c r="APT103" s="82"/>
      <c r="APU103" s="82"/>
      <c r="APV103" s="82"/>
      <c r="APW103" s="82"/>
      <c r="APX103" s="82"/>
      <c r="APY103" s="82"/>
      <c r="APZ103" s="82"/>
      <c r="AQA103" s="82"/>
      <c r="AQB103" s="82"/>
      <c r="AQC103" s="82"/>
      <c r="AQD103" s="82"/>
      <c r="AQE103" s="82"/>
      <c r="AQF103" s="82"/>
      <c r="AQG103" s="82"/>
      <c r="AQH103" s="82"/>
      <c r="AQI103" s="82"/>
      <c r="AQJ103" s="82"/>
      <c r="AQK103" s="82"/>
      <c r="AQL103" s="82"/>
      <c r="AQM103" s="82"/>
      <c r="AQN103" s="82"/>
      <c r="AQO103" s="82"/>
      <c r="AQP103" s="82"/>
      <c r="AQQ103" s="82"/>
      <c r="AQR103" s="82"/>
      <c r="AQS103" s="82"/>
      <c r="AQT103" s="82"/>
      <c r="AQU103" s="82"/>
      <c r="AQV103" s="82"/>
      <c r="AQW103" s="82"/>
      <c r="AQX103" s="82"/>
      <c r="AQY103" s="82"/>
      <c r="AQZ103" s="82"/>
      <c r="ARA103" s="82"/>
      <c r="ARB103" s="82"/>
      <c r="ARC103" s="82"/>
      <c r="ARD103" s="82"/>
      <c r="ARE103" s="82"/>
      <c r="ARF103" s="82"/>
      <c r="ARG103" s="82"/>
      <c r="ARH103" s="82"/>
      <c r="ARI103" s="82"/>
      <c r="ARJ103" s="82"/>
      <c r="ARK103" s="82"/>
      <c r="ARL103" s="82"/>
      <c r="ARM103" s="82"/>
      <c r="ARN103" s="82"/>
      <c r="ARO103" s="82"/>
      <c r="ARP103" s="82"/>
      <c r="ARQ103" s="82"/>
      <c r="ARR103" s="82"/>
      <c r="ARS103" s="82"/>
      <c r="ART103" s="82"/>
      <c r="ARU103" s="82"/>
      <c r="ARV103" s="82"/>
      <c r="ARW103" s="82"/>
      <c r="ARX103" s="82"/>
      <c r="ARY103" s="82"/>
      <c r="ARZ103" s="82"/>
      <c r="ASA103" s="82"/>
      <c r="ASB103" s="82"/>
      <c r="ASC103" s="82"/>
      <c r="ASD103" s="82"/>
      <c r="ASE103" s="82"/>
      <c r="ASF103" s="82"/>
      <c r="ASG103" s="82"/>
      <c r="ASH103" s="82"/>
      <c r="ASI103" s="82"/>
      <c r="ASJ103" s="82"/>
      <c r="ASK103" s="82"/>
      <c r="ASL103" s="82"/>
      <c r="ASM103" s="82"/>
      <c r="ASN103" s="82"/>
      <c r="ASO103" s="82"/>
      <c r="ASP103" s="82"/>
      <c r="ASQ103" s="82"/>
      <c r="ASR103" s="82"/>
      <c r="ASS103" s="82"/>
      <c r="AST103" s="82"/>
      <c r="ASU103" s="82"/>
      <c r="ASV103" s="82"/>
      <c r="ASW103" s="82"/>
      <c r="ASX103" s="82"/>
      <c r="ASY103" s="82"/>
      <c r="ASZ103" s="82"/>
      <c r="ATA103" s="82"/>
      <c r="ATB103" s="82"/>
      <c r="ATC103" s="82"/>
      <c r="ATD103" s="82"/>
      <c r="ATE103" s="82"/>
      <c r="ATF103" s="82"/>
      <c r="ATG103" s="82"/>
      <c r="ATH103" s="82"/>
      <c r="ATI103" s="82"/>
      <c r="ATJ103" s="82"/>
      <c r="ATK103" s="82"/>
      <c r="ATL103" s="82"/>
      <c r="ATM103" s="82"/>
      <c r="ATN103" s="82"/>
      <c r="ATO103" s="82"/>
      <c r="ATP103" s="82"/>
      <c r="ATQ103" s="82"/>
      <c r="ATR103" s="82"/>
      <c r="ATS103" s="82"/>
      <c r="ATT103" s="82"/>
      <c r="ATU103" s="82"/>
      <c r="ATV103" s="82"/>
      <c r="ATW103" s="82"/>
      <c r="ATX103" s="82"/>
      <c r="ATY103" s="82"/>
      <c r="ATZ103" s="82"/>
      <c r="AUA103" s="82"/>
      <c r="AUB103" s="82"/>
      <c r="AUC103" s="82"/>
      <c r="AUD103" s="82"/>
      <c r="AUE103" s="82"/>
      <c r="AUF103" s="82"/>
      <c r="AUG103" s="82"/>
      <c r="AUH103" s="82"/>
      <c r="AUI103" s="82"/>
      <c r="AUJ103" s="82"/>
      <c r="AUK103" s="82"/>
      <c r="AUL103" s="82"/>
      <c r="AUM103" s="82"/>
      <c r="AUN103" s="82"/>
      <c r="AUO103" s="82"/>
      <c r="AUP103" s="82"/>
      <c r="AUQ103" s="82"/>
      <c r="AUR103" s="82"/>
      <c r="AUS103" s="82"/>
      <c r="AUT103" s="82"/>
      <c r="AUU103" s="82"/>
      <c r="AUV103" s="82"/>
      <c r="AUW103" s="82"/>
      <c r="AUX103" s="82"/>
      <c r="AUY103" s="82"/>
      <c r="AUZ103" s="82"/>
      <c r="AVA103" s="82"/>
      <c r="AVB103" s="82"/>
      <c r="AVC103" s="82"/>
      <c r="AVD103" s="82"/>
      <c r="AVE103" s="82"/>
      <c r="AVF103" s="82"/>
      <c r="AVG103" s="82"/>
      <c r="AVH103" s="82"/>
      <c r="AVI103" s="82"/>
      <c r="AVJ103" s="82"/>
      <c r="AVK103" s="82"/>
      <c r="AVL103" s="82"/>
      <c r="AVM103" s="82"/>
      <c r="AVN103" s="82"/>
      <c r="AVO103" s="82"/>
      <c r="AVP103" s="82"/>
      <c r="AVQ103" s="82"/>
      <c r="AVR103" s="82"/>
      <c r="AVS103" s="82"/>
      <c r="AVT103" s="82"/>
      <c r="AVU103" s="82"/>
      <c r="AVV103" s="82"/>
      <c r="AVW103" s="82"/>
      <c r="AVX103" s="82"/>
      <c r="AVY103" s="82"/>
      <c r="AVZ103" s="82"/>
      <c r="AWA103" s="82"/>
      <c r="AWB103" s="82"/>
      <c r="AWC103" s="82"/>
      <c r="AWD103" s="82"/>
      <c r="AWE103" s="82"/>
      <c r="AWF103" s="82"/>
      <c r="AWG103" s="82"/>
      <c r="AWH103" s="82"/>
      <c r="AWI103" s="82"/>
      <c r="AWJ103" s="82"/>
      <c r="AWK103" s="82"/>
      <c r="AWL103" s="82"/>
      <c r="AWM103" s="82"/>
      <c r="AWN103" s="82"/>
      <c r="AWO103" s="82"/>
      <c r="AWP103" s="82"/>
      <c r="AWQ103" s="82"/>
      <c r="AWR103" s="82"/>
      <c r="AWS103" s="82"/>
      <c r="AWT103" s="82"/>
      <c r="AWU103" s="82"/>
      <c r="AWV103" s="82"/>
      <c r="AWW103" s="82"/>
      <c r="AWX103" s="82"/>
      <c r="AWY103" s="82"/>
      <c r="AWZ103" s="82"/>
      <c r="AXA103" s="82"/>
      <c r="AXB103" s="82"/>
      <c r="AXC103" s="82"/>
      <c r="AXD103" s="82"/>
      <c r="AXE103" s="82"/>
      <c r="AXF103" s="82"/>
      <c r="AXG103" s="82"/>
      <c r="AXH103" s="82"/>
      <c r="AXI103" s="82"/>
      <c r="AXJ103" s="82"/>
      <c r="AXK103" s="82"/>
      <c r="AXL103" s="82"/>
      <c r="AXM103" s="82"/>
      <c r="AXN103" s="82"/>
      <c r="AXO103" s="82"/>
      <c r="AXP103" s="82"/>
      <c r="AXQ103" s="82"/>
      <c r="AXR103" s="82"/>
      <c r="AXS103" s="82"/>
      <c r="AXT103" s="82"/>
      <c r="AXU103" s="82"/>
      <c r="AXV103" s="82"/>
      <c r="AXW103" s="82"/>
      <c r="AXX103" s="82"/>
      <c r="AXY103" s="82"/>
      <c r="AXZ103" s="82"/>
      <c r="AYA103" s="82"/>
      <c r="AYB103" s="82"/>
      <c r="AYC103" s="82"/>
      <c r="AYD103" s="82"/>
      <c r="AYE103" s="82"/>
      <c r="AYF103" s="82"/>
      <c r="AYG103" s="82"/>
      <c r="AYH103" s="82"/>
      <c r="AYI103" s="82"/>
      <c r="AYJ103" s="82"/>
      <c r="AYK103" s="82"/>
      <c r="AYL103" s="82"/>
      <c r="AYM103" s="82"/>
      <c r="AYN103" s="82"/>
      <c r="AYO103" s="82"/>
      <c r="AYP103" s="82"/>
      <c r="AYQ103" s="82"/>
      <c r="AYR103" s="82"/>
      <c r="AYS103" s="82"/>
      <c r="AYT103" s="82"/>
      <c r="AYU103" s="82"/>
      <c r="AYV103" s="82"/>
      <c r="AYW103" s="82"/>
      <c r="AYX103" s="82"/>
      <c r="AYY103" s="82"/>
      <c r="AYZ103" s="82"/>
      <c r="AZA103" s="82"/>
      <c r="AZB103" s="82"/>
      <c r="AZC103" s="82"/>
      <c r="AZD103" s="82"/>
      <c r="AZE103" s="82"/>
      <c r="AZF103" s="82"/>
      <c r="AZG103" s="82"/>
      <c r="AZH103" s="82"/>
      <c r="AZI103" s="82"/>
      <c r="AZJ103" s="82"/>
      <c r="AZK103" s="82"/>
      <c r="AZL103" s="82"/>
      <c r="AZM103" s="82"/>
      <c r="AZN103" s="82"/>
      <c r="AZO103" s="82"/>
      <c r="AZP103" s="82"/>
      <c r="AZQ103" s="82"/>
      <c r="AZR103" s="82"/>
      <c r="AZS103" s="82"/>
      <c r="AZT103" s="82"/>
      <c r="AZU103" s="82"/>
      <c r="AZV103" s="82"/>
      <c r="AZW103" s="82"/>
      <c r="AZX103" s="82"/>
      <c r="AZY103" s="82"/>
      <c r="AZZ103" s="82"/>
      <c r="BAA103" s="82"/>
      <c r="BAB103" s="82"/>
      <c r="BAC103" s="82"/>
      <c r="BAD103" s="82"/>
      <c r="BAE103" s="82"/>
      <c r="BAF103" s="82"/>
      <c r="BAG103" s="82"/>
      <c r="BAH103" s="82"/>
      <c r="BAI103" s="82"/>
      <c r="BAJ103" s="82"/>
      <c r="BAK103" s="82"/>
      <c r="BAL103" s="82"/>
      <c r="BAM103" s="82"/>
      <c r="BAN103" s="82"/>
      <c r="BAO103" s="82"/>
      <c r="BAP103" s="82"/>
      <c r="BAQ103" s="82"/>
      <c r="BAR103" s="82"/>
      <c r="BAS103" s="82"/>
      <c r="BAT103" s="82"/>
      <c r="BAU103" s="82"/>
      <c r="BAV103" s="82"/>
      <c r="BAW103" s="82"/>
      <c r="BAX103" s="82"/>
      <c r="BAY103" s="82"/>
      <c r="BAZ103" s="82"/>
      <c r="BBA103" s="82"/>
      <c r="BBB103" s="82"/>
      <c r="BBC103" s="82"/>
      <c r="BBD103" s="82"/>
      <c r="BBE103" s="82"/>
      <c r="BBF103" s="82"/>
      <c r="BBG103" s="82"/>
      <c r="BBH103" s="82"/>
      <c r="BBI103" s="82"/>
      <c r="BBJ103" s="82"/>
      <c r="BBK103" s="82"/>
      <c r="BBL103" s="82"/>
      <c r="BBM103" s="82"/>
      <c r="BBN103" s="82"/>
      <c r="BBO103" s="82"/>
      <c r="BBP103" s="82"/>
      <c r="BBQ103" s="82"/>
      <c r="BBR103" s="82"/>
      <c r="BBS103" s="82"/>
      <c r="BBT103" s="82"/>
      <c r="BBU103" s="82"/>
      <c r="BBV103" s="82"/>
      <c r="BBW103" s="82"/>
      <c r="BBX103" s="82"/>
      <c r="BBY103" s="82"/>
      <c r="BBZ103" s="82"/>
      <c r="BCA103" s="82"/>
      <c r="BCB103" s="82"/>
      <c r="BCC103" s="82"/>
      <c r="BCD103" s="82"/>
      <c r="BCE103" s="82"/>
      <c r="BCF103" s="82"/>
      <c r="BCG103" s="82"/>
      <c r="BCH103" s="82"/>
      <c r="BCI103" s="82"/>
      <c r="BCJ103" s="82"/>
      <c r="BCK103" s="82"/>
      <c r="BCL103" s="82"/>
      <c r="BCM103" s="82"/>
      <c r="BCN103" s="82"/>
      <c r="BCO103" s="82"/>
      <c r="BCP103" s="82"/>
      <c r="BCQ103" s="82"/>
      <c r="BCR103" s="82"/>
      <c r="BCS103" s="82"/>
      <c r="BCT103" s="82"/>
      <c r="BCU103" s="82"/>
      <c r="BCV103" s="82"/>
      <c r="BCW103" s="82"/>
      <c r="BCX103" s="82"/>
      <c r="BCY103" s="82"/>
      <c r="BCZ103" s="82"/>
      <c r="BDA103" s="82"/>
      <c r="BDB103" s="82"/>
      <c r="BDC103" s="82"/>
      <c r="BDD103" s="82"/>
      <c r="BDE103" s="82"/>
      <c r="BDF103" s="82"/>
      <c r="BDG103" s="82"/>
      <c r="BDH103" s="82"/>
      <c r="BDI103" s="82"/>
      <c r="BDJ103" s="82"/>
      <c r="BDK103" s="82"/>
      <c r="BDL103" s="82"/>
      <c r="BDM103" s="82"/>
      <c r="BDN103" s="82"/>
      <c r="BDO103" s="82"/>
      <c r="BDP103" s="82"/>
      <c r="BDQ103" s="82"/>
      <c r="BDR103" s="82"/>
      <c r="BDS103" s="82"/>
      <c r="BDT103" s="82"/>
      <c r="BDU103" s="82"/>
      <c r="BDV103" s="82"/>
      <c r="BDW103" s="82"/>
      <c r="BDX103" s="82"/>
      <c r="BDY103" s="82"/>
      <c r="BDZ103" s="82"/>
      <c r="BEA103" s="82"/>
      <c r="BEB103" s="82"/>
      <c r="BEC103" s="82"/>
      <c r="BED103" s="82"/>
      <c r="BEE103" s="82"/>
      <c r="BEF103" s="82"/>
      <c r="BEG103" s="82"/>
      <c r="BEH103" s="82"/>
      <c r="BEI103" s="82"/>
      <c r="BEJ103" s="82"/>
      <c r="BEK103" s="82"/>
      <c r="BEL103" s="82"/>
      <c r="BEM103" s="82"/>
      <c r="BEN103" s="82"/>
      <c r="BEO103" s="82"/>
      <c r="BEP103" s="82"/>
      <c r="BEQ103" s="82"/>
      <c r="BER103" s="82"/>
      <c r="BES103" s="82"/>
      <c r="BET103" s="82"/>
      <c r="BEU103" s="82"/>
      <c r="BEV103" s="82"/>
      <c r="BEW103" s="82"/>
      <c r="BEX103" s="82"/>
      <c r="BEY103" s="82"/>
      <c r="BEZ103" s="82"/>
      <c r="BFA103" s="82"/>
      <c r="BFB103" s="82"/>
      <c r="BFC103" s="82"/>
      <c r="BFD103" s="82"/>
      <c r="BFE103" s="82"/>
      <c r="BFF103" s="82"/>
      <c r="BFG103" s="82"/>
      <c r="BFH103" s="82"/>
      <c r="BFI103" s="82"/>
      <c r="BFJ103" s="82"/>
      <c r="BFK103" s="82"/>
      <c r="BFL103" s="82"/>
      <c r="BFM103" s="82"/>
      <c r="BFN103" s="82"/>
      <c r="BFO103" s="82"/>
      <c r="BFP103" s="82"/>
      <c r="BFQ103" s="82"/>
      <c r="BFR103" s="82"/>
      <c r="BFS103" s="82"/>
      <c r="BFT103" s="82"/>
      <c r="BFU103" s="82"/>
      <c r="BFV103" s="82"/>
      <c r="BFW103" s="82"/>
      <c r="BFX103" s="82"/>
      <c r="BFY103" s="82"/>
      <c r="BFZ103" s="82"/>
      <c r="BGA103" s="82"/>
      <c r="BGB103" s="82"/>
      <c r="BGC103" s="82"/>
      <c r="BGD103" s="82"/>
      <c r="BGE103" s="82"/>
      <c r="BGF103" s="82"/>
      <c r="BGG103" s="82"/>
      <c r="BGH103" s="82"/>
      <c r="BGI103" s="82"/>
      <c r="BGJ103" s="82"/>
      <c r="BGK103" s="82"/>
      <c r="BGL103" s="82"/>
      <c r="BGM103" s="82"/>
      <c r="BGN103" s="82"/>
      <c r="BGO103" s="82"/>
      <c r="BGP103" s="82"/>
      <c r="BGQ103" s="82"/>
      <c r="BGR103" s="82"/>
      <c r="BGS103" s="82"/>
      <c r="BGT103" s="82"/>
      <c r="BGU103" s="82"/>
      <c r="BGV103" s="82"/>
      <c r="BGW103" s="82"/>
      <c r="BGX103" s="82"/>
      <c r="BGY103" s="82"/>
      <c r="BGZ103" s="82"/>
      <c r="BHA103" s="82"/>
      <c r="BHB103" s="82"/>
      <c r="BHC103" s="82"/>
      <c r="BHD103" s="82"/>
      <c r="BHE103" s="82"/>
      <c r="BHF103" s="82"/>
      <c r="BHG103" s="82"/>
      <c r="BHH103" s="82"/>
      <c r="BHI103" s="82"/>
      <c r="BHJ103" s="82"/>
      <c r="BHK103" s="82"/>
      <c r="BHL103" s="82"/>
      <c r="BHM103" s="82"/>
      <c r="BHN103" s="82"/>
      <c r="BHO103" s="82"/>
      <c r="BHP103" s="82"/>
      <c r="BHQ103" s="82"/>
      <c r="BHR103" s="82"/>
      <c r="BHS103" s="82"/>
      <c r="BHT103" s="82"/>
      <c r="BHU103" s="82"/>
      <c r="BHV103" s="82"/>
      <c r="BHW103" s="82"/>
      <c r="BHX103" s="82"/>
      <c r="BHY103" s="82"/>
      <c r="BHZ103" s="82"/>
      <c r="BIA103" s="82"/>
      <c r="BIB103" s="82"/>
      <c r="BIC103" s="82"/>
      <c r="BID103" s="82"/>
      <c r="BIE103" s="82"/>
      <c r="BIF103" s="82"/>
      <c r="BIG103" s="82"/>
      <c r="BIH103" s="82"/>
      <c r="BII103" s="82"/>
      <c r="BIJ103" s="82"/>
      <c r="BIK103" s="82"/>
      <c r="BIL103" s="82"/>
      <c r="BIM103" s="82"/>
      <c r="BIN103" s="82"/>
      <c r="BIO103" s="82"/>
      <c r="BIP103" s="82"/>
      <c r="BIQ103" s="82"/>
      <c r="BIR103" s="82"/>
      <c r="BIS103" s="82"/>
      <c r="BIT103" s="82"/>
      <c r="BIU103" s="82"/>
      <c r="BIV103" s="82"/>
      <c r="BIW103" s="82"/>
      <c r="BIX103" s="82"/>
      <c r="BIY103" s="82"/>
      <c r="BIZ103" s="82"/>
      <c r="BJA103" s="82"/>
      <c r="BJB103" s="82"/>
      <c r="BJC103" s="82"/>
      <c r="BJD103" s="82"/>
      <c r="BJE103" s="82"/>
      <c r="BJF103" s="82"/>
      <c r="BJG103" s="82"/>
      <c r="BJH103" s="82"/>
      <c r="BJI103" s="82"/>
      <c r="BJJ103" s="82"/>
      <c r="BJK103" s="82"/>
      <c r="BJL103" s="82"/>
      <c r="BJM103" s="82"/>
      <c r="BJN103" s="82"/>
      <c r="BJO103" s="82"/>
      <c r="BJP103" s="82"/>
      <c r="BJQ103" s="82"/>
      <c r="BJR103" s="82"/>
      <c r="BJS103" s="82"/>
      <c r="BJT103" s="82"/>
      <c r="BJU103" s="82"/>
      <c r="BJV103" s="82"/>
      <c r="BJW103" s="82"/>
      <c r="BJX103" s="82"/>
      <c r="BJY103" s="82"/>
      <c r="BJZ103" s="82"/>
      <c r="BKA103" s="82"/>
      <c r="BKB103" s="82"/>
      <c r="BKC103" s="82"/>
      <c r="BKD103" s="82"/>
      <c r="BKE103" s="82"/>
      <c r="BKF103" s="82"/>
      <c r="BKG103" s="82"/>
      <c r="BKH103" s="82"/>
      <c r="BKI103" s="82"/>
      <c r="BKJ103" s="82"/>
      <c r="BKK103" s="82"/>
      <c r="BKL103" s="82"/>
      <c r="BKM103" s="82"/>
      <c r="BKN103" s="82"/>
      <c r="BKO103" s="82"/>
      <c r="BKP103" s="82"/>
      <c r="BKQ103" s="82"/>
      <c r="BKR103" s="82"/>
      <c r="BKS103" s="82"/>
      <c r="BKT103" s="82"/>
      <c r="BKU103" s="82"/>
      <c r="BKV103" s="82"/>
      <c r="BKW103" s="82"/>
      <c r="BKX103" s="82"/>
      <c r="BKY103" s="82"/>
      <c r="BKZ103" s="82"/>
      <c r="BLA103" s="82"/>
      <c r="BLB103" s="82"/>
      <c r="BLC103" s="82"/>
      <c r="BLD103" s="82"/>
      <c r="BLE103" s="82"/>
      <c r="BLF103" s="82"/>
      <c r="BLG103" s="82"/>
      <c r="BLH103" s="82"/>
      <c r="BLI103" s="82"/>
      <c r="BLJ103" s="82"/>
      <c r="BLK103" s="82"/>
      <c r="BLL103" s="82"/>
      <c r="BLM103" s="82"/>
      <c r="BLN103" s="82"/>
      <c r="BLO103" s="82"/>
      <c r="BLP103" s="82"/>
      <c r="BLQ103" s="82"/>
      <c r="BLR103" s="82"/>
      <c r="BLS103" s="82"/>
      <c r="BLT103" s="82"/>
      <c r="BLU103" s="82"/>
      <c r="BLV103" s="82"/>
      <c r="BLW103" s="82"/>
      <c r="BLX103" s="82"/>
      <c r="BLY103" s="82"/>
      <c r="BLZ103" s="82"/>
      <c r="BMA103" s="82"/>
      <c r="BMB103" s="82"/>
      <c r="BMC103" s="82"/>
      <c r="BMD103" s="82"/>
      <c r="BME103" s="82"/>
      <c r="BMF103" s="82"/>
      <c r="BMG103" s="82"/>
      <c r="BMH103" s="82"/>
      <c r="BMI103" s="82"/>
      <c r="BMJ103" s="82"/>
      <c r="BMK103" s="82"/>
      <c r="BML103" s="82"/>
      <c r="BMM103" s="82"/>
      <c r="BMN103" s="82"/>
      <c r="BMO103" s="82"/>
      <c r="BMP103" s="82"/>
      <c r="BMQ103" s="82"/>
      <c r="BMR103" s="82"/>
      <c r="BMS103" s="82"/>
      <c r="BMT103" s="82"/>
      <c r="BMU103" s="82"/>
      <c r="BMV103" s="82"/>
      <c r="BMW103" s="82"/>
      <c r="BMX103" s="82"/>
      <c r="BMY103" s="82"/>
      <c r="BMZ103" s="82"/>
      <c r="BNA103" s="82"/>
      <c r="BNB103" s="82"/>
      <c r="BNC103" s="82"/>
      <c r="BND103" s="82"/>
      <c r="BNE103" s="82"/>
      <c r="BNF103" s="82"/>
      <c r="BNG103" s="82"/>
      <c r="BNH103" s="82"/>
      <c r="BNI103" s="82"/>
      <c r="BNJ103" s="82"/>
      <c r="BNK103" s="82"/>
      <c r="BNL103" s="82"/>
      <c r="BNM103" s="82"/>
      <c r="BNN103" s="82"/>
      <c r="BNO103" s="82"/>
      <c r="BNP103" s="82"/>
      <c r="BNQ103" s="82"/>
      <c r="BNR103" s="82"/>
      <c r="BNS103" s="82"/>
      <c r="BNT103" s="82"/>
      <c r="BNU103" s="82"/>
      <c r="BNV103" s="82"/>
      <c r="BNW103" s="82"/>
      <c r="BNX103" s="82"/>
      <c r="BNY103" s="82"/>
      <c r="BNZ103" s="82"/>
      <c r="BOA103" s="82"/>
      <c r="BOB103" s="82"/>
      <c r="BOC103" s="82"/>
      <c r="BOD103" s="82"/>
      <c r="BOE103" s="82"/>
      <c r="BOF103" s="82"/>
      <c r="BOG103" s="82"/>
      <c r="BOH103" s="82"/>
      <c r="BOI103" s="82"/>
      <c r="BOJ103" s="82"/>
      <c r="BOK103" s="82"/>
      <c r="BOL103" s="82"/>
      <c r="BOM103" s="82"/>
      <c r="BON103" s="82"/>
      <c r="BOO103" s="82"/>
      <c r="BOP103" s="82"/>
      <c r="BOQ103" s="82"/>
      <c r="BOR103" s="82"/>
      <c r="BOS103" s="82"/>
      <c r="BOT103" s="82"/>
      <c r="BOU103" s="82"/>
      <c r="BOV103" s="82"/>
      <c r="BOW103" s="82"/>
      <c r="BOX103" s="82"/>
      <c r="BOY103" s="82"/>
      <c r="BOZ103" s="82"/>
      <c r="BPA103" s="82"/>
      <c r="BPB103" s="82"/>
      <c r="BPC103" s="82"/>
      <c r="BPD103" s="82"/>
      <c r="BPE103" s="82"/>
      <c r="BPF103" s="82"/>
      <c r="BPG103" s="82"/>
      <c r="BPH103" s="82"/>
      <c r="BPI103" s="82"/>
      <c r="BPJ103" s="82"/>
      <c r="BPK103" s="82"/>
      <c r="BPL103" s="82"/>
      <c r="BPM103" s="82"/>
      <c r="BPN103" s="82"/>
      <c r="BPO103" s="82"/>
      <c r="BPP103" s="82"/>
      <c r="BPQ103" s="82"/>
      <c r="BPR103" s="82"/>
      <c r="BPS103" s="82"/>
      <c r="BPT103" s="82"/>
      <c r="BPU103" s="82"/>
      <c r="BPV103" s="82"/>
      <c r="BPW103" s="82"/>
      <c r="BPX103" s="82"/>
      <c r="BPY103" s="82"/>
      <c r="BPZ103" s="82"/>
      <c r="BQA103" s="82"/>
      <c r="BQB103" s="82"/>
      <c r="BQC103" s="82"/>
      <c r="BQD103" s="82"/>
      <c r="BQE103" s="82"/>
      <c r="BQF103" s="82"/>
      <c r="BQG103" s="82"/>
      <c r="BQH103" s="82"/>
      <c r="BQI103" s="82"/>
      <c r="BQJ103" s="82"/>
      <c r="BQK103" s="82"/>
      <c r="BQL103" s="82"/>
      <c r="BQM103" s="82"/>
      <c r="BQN103" s="82"/>
      <c r="BQO103" s="82"/>
      <c r="BQP103" s="82"/>
      <c r="BQQ103" s="82"/>
      <c r="BQR103" s="82"/>
      <c r="BQS103" s="82"/>
      <c r="BQT103" s="82"/>
      <c r="BQU103" s="82"/>
      <c r="BQV103" s="82"/>
      <c r="BQW103" s="82"/>
      <c r="BQX103" s="82"/>
      <c r="BQY103" s="82"/>
      <c r="BQZ103" s="82"/>
      <c r="BRA103" s="82"/>
      <c r="BRB103" s="82"/>
      <c r="BRC103" s="82"/>
      <c r="BRD103" s="82"/>
      <c r="BRE103" s="82"/>
      <c r="BRF103" s="82"/>
      <c r="BRG103" s="82"/>
      <c r="BRH103" s="82"/>
      <c r="BRI103" s="82"/>
      <c r="BRJ103" s="82"/>
      <c r="BRK103" s="82"/>
      <c r="BRL103" s="82"/>
      <c r="BRM103" s="82"/>
      <c r="BRN103" s="82"/>
      <c r="BRO103" s="82"/>
      <c r="BRP103" s="82"/>
      <c r="BRQ103" s="82"/>
      <c r="BRR103" s="82"/>
      <c r="BRS103" s="82"/>
      <c r="BRT103" s="82"/>
      <c r="BRU103" s="82"/>
      <c r="BRV103" s="82"/>
      <c r="BRW103" s="82"/>
      <c r="BRX103" s="82"/>
      <c r="BRY103" s="82"/>
      <c r="BRZ103" s="82"/>
      <c r="BSA103" s="82"/>
      <c r="BSB103" s="82"/>
      <c r="BSC103" s="82"/>
      <c r="BSD103" s="82"/>
      <c r="BSE103" s="82"/>
      <c r="BSF103" s="82"/>
      <c r="BSG103" s="82"/>
      <c r="BSH103" s="82"/>
      <c r="BSI103" s="82"/>
      <c r="BSJ103" s="82"/>
      <c r="BSK103" s="82"/>
      <c r="BSL103" s="82"/>
      <c r="BSM103" s="82"/>
      <c r="BSN103" s="82"/>
      <c r="BSO103" s="82"/>
      <c r="BSP103" s="82"/>
      <c r="BSQ103" s="82"/>
      <c r="BSR103" s="82"/>
      <c r="BSS103" s="82"/>
      <c r="BST103" s="82"/>
      <c r="BSU103" s="82"/>
      <c r="BSV103" s="82"/>
      <c r="BSW103" s="82"/>
      <c r="BSX103" s="82"/>
      <c r="BSY103" s="82"/>
      <c r="BSZ103" s="82"/>
      <c r="BTA103" s="82"/>
      <c r="BTB103" s="82"/>
      <c r="BTC103" s="82"/>
      <c r="BTD103" s="82"/>
      <c r="BTE103" s="82"/>
      <c r="BTF103" s="82"/>
      <c r="BTG103" s="82"/>
      <c r="BTH103" s="82"/>
      <c r="BTI103" s="82"/>
      <c r="BTJ103" s="82"/>
      <c r="BTK103" s="82"/>
      <c r="BTL103" s="82"/>
      <c r="BTM103" s="82"/>
      <c r="BTN103" s="82"/>
      <c r="BTO103" s="82"/>
      <c r="BTP103" s="82"/>
      <c r="BTQ103" s="82"/>
      <c r="BTR103" s="82"/>
      <c r="BTS103" s="82"/>
      <c r="BTT103" s="82"/>
      <c r="BTU103" s="82"/>
      <c r="BTV103" s="82"/>
      <c r="BTW103" s="82"/>
      <c r="BTX103" s="82"/>
      <c r="BTY103" s="82"/>
      <c r="BTZ103" s="82"/>
      <c r="BUA103" s="82"/>
      <c r="BUB103" s="82"/>
      <c r="BUC103" s="82"/>
      <c r="BUD103" s="82"/>
      <c r="BUE103" s="82"/>
      <c r="BUF103" s="82"/>
      <c r="BUG103" s="82"/>
      <c r="BUH103" s="82"/>
      <c r="BUI103" s="82"/>
      <c r="BUJ103" s="82"/>
      <c r="BUK103" s="82"/>
      <c r="BUL103" s="82"/>
      <c r="BUM103" s="82"/>
      <c r="BUN103" s="82"/>
      <c r="BUO103" s="82"/>
      <c r="BUP103" s="82"/>
      <c r="BUQ103" s="82"/>
      <c r="BUR103" s="82"/>
      <c r="BUS103" s="82"/>
      <c r="BUT103" s="82"/>
      <c r="BUU103" s="82"/>
      <c r="BUV103" s="82"/>
      <c r="BUW103" s="82"/>
      <c r="BUX103" s="82"/>
      <c r="BUY103" s="82"/>
      <c r="BUZ103" s="82"/>
      <c r="BVA103" s="82"/>
      <c r="BVB103" s="82"/>
      <c r="BVC103" s="82"/>
      <c r="BVD103" s="82"/>
      <c r="BVE103" s="82"/>
      <c r="BVF103" s="82"/>
      <c r="BVG103" s="82"/>
      <c r="BVH103" s="82"/>
      <c r="BVI103" s="82"/>
      <c r="BVJ103" s="82"/>
      <c r="BVK103" s="82"/>
      <c r="BVL103" s="82"/>
      <c r="BVM103" s="82"/>
      <c r="BVN103" s="82"/>
      <c r="BVO103" s="82"/>
      <c r="BVP103" s="82"/>
      <c r="BVQ103" s="82"/>
      <c r="BVR103" s="82"/>
      <c r="BVS103" s="82"/>
      <c r="BVT103" s="82"/>
      <c r="BVU103" s="82"/>
      <c r="BVV103" s="82"/>
      <c r="BVW103" s="82"/>
      <c r="BVX103" s="82"/>
      <c r="BVY103" s="82"/>
      <c r="BVZ103" s="82"/>
      <c r="BWA103" s="82"/>
      <c r="BWB103" s="82"/>
      <c r="BWC103" s="82"/>
      <c r="BWD103" s="82"/>
      <c r="BWE103" s="82"/>
      <c r="BWF103" s="82"/>
      <c r="BWG103" s="82"/>
      <c r="BWH103" s="82"/>
      <c r="BWI103" s="82"/>
      <c r="BWJ103" s="82"/>
      <c r="BWK103" s="82"/>
      <c r="BWL103" s="82"/>
      <c r="BWM103" s="82"/>
      <c r="BWN103" s="82"/>
      <c r="BWO103" s="82"/>
      <c r="BWP103" s="82"/>
      <c r="BWQ103" s="82"/>
      <c r="BWR103" s="82"/>
      <c r="BWS103" s="82"/>
      <c r="BWT103" s="82"/>
      <c r="BWU103" s="82"/>
      <c r="BWV103" s="82"/>
      <c r="BWW103" s="82"/>
      <c r="BWX103" s="82"/>
      <c r="BWY103" s="82"/>
      <c r="BWZ103" s="82"/>
      <c r="BXA103" s="82"/>
      <c r="BXB103" s="82"/>
      <c r="BXC103" s="82"/>
      <c r="BXD103" s="82"/>
      <c r="BXE103" s="82"/>
      <c r="BXF103" s="82"/>
      <c r="BXG103" s="82"/>
      <c r="BXH103" s="82"/>
      <c r="BXI103" s="82"/>
      <c r="BXJ103" s="82"/>
      <c r="BXK103" s="82"/>
      <c r="BXL103" s="82"/>
      <c r="BXM103" s="82"/>
      <c r="BXN103" s="82"/>
      <c r="BXO103" s="82"/>
      <c r="BXP103" s="82"/>
      <c r="BXQ103" s="82"/>
      <c r="BXR103" s="82"/>
      <c r="BXS103" s="82"/>
      <c r="BXT103" s="82"/>
      <c r="BXU103" s="82"/>
      <c r="BXV103" s="82"/>
      <c r="BXW103" s="82"/>
      <c r="BXX103" s="82"/>
      <c r="BXY103" s="82"/>
      <c r="BXZ103" s="82"/>
      <c r="BYA103" s="82"/>
      <c r="BYB103" s="82"/>
      <c r="BYC103" s="82"/>
      <c r="BYD103" s="82"/>
      <c r="BYE103" s="82"/>
      <c r="BYF103" s="82"/>
      <c r="BYG103" s="82"/>
      <c r="BYH103" s="82"/>
      <c r="BYI103" s="82"/>
      <c r="BYJ103" s="82"/>
      <c r="BYK103" s="82"/>
      <c r="BYL103" s="82"/>
      <c r="BYM103" s="82"/>
      <c r="BYN103" s="82"/>
      <c r="BYO103" s="82"/>
      <c r="BYP103" s="82"/>
      <c r="BYQ103" s="82"/>
      <c r="BYR103" s="82"/>
      <c r="BYS103" s="82"/>
      <c r="BYT103" s="82"/>
      <c r="BYU103" s="82"/>
      <c r="BYV103" s="82"/>
      <c r="BYW103" s="82"/>
      <c r="BYX103" s="82"/>
      <c r="BYY103" s="82"/>
      <c r="BYZ103" s="82"/>
      <c r="BZA103" s="82"/>
      <c r="BZB103" s="82"/>
      <c r="BZC103" s="82"/>
      <c r="BZD103" s="82"/>
      <c r="BZE103" s="82"/>
      <c r="BZF103" s="82"/>
      <c r="BZG103" s="82"/>
      <c r="BZH103" s="82"/>
      <c r="BZI103" s="82"/>
      <c r="BZJ103" s="82"/>
      <c r="BZK103" s="82"/>
      <c r="BZL103" s="82"/>
      <c r="BZM103" s="82"/>
      <c r="BZN103" s="82"/>
      <c r="BZO103" s="82"/>
      <c r="BZP103" s="82"/>
      <c r="BZQ103" s="82"/>
      <c r="BZR103" s="82"/>
      <c r="BZS103" s="82"/>
      <c r="BZT103" s="82"/>
      <c r="BZU103" s="82"/>
      <c r="BZV103" s="82"/>
      <c r="BZW103" s="82"/>
      <c r="BZX103" s="82"/>
      <c r="BZY103" s="82"/>
      <c r="BZZ103" s="82"/>
      <c r="CAA103" s="82"/>
      <c r="CAB103" s="82"/>
      <c r="CAC103" s="82"/>
      <c r="CAD103" s="82"/>
      <c r="CAE103" s="82"/>
      <c r="CAF103" s="82"/>
      <c r="CAG103" s="82"/>
      <c r="CAH103" s="82"/>
      <c r="CAI103" s="82"/>
      <c r="CAJ103" s="82"/>
      <c r="CAK103" s="82"/>
      <c r="CAL103" s="82"/>
      <c r="CAM103" s="82"/>
      <c r="CAN103" s="82"/>
      <c r="CAO103" s="82"/>
      <c r="CAP103" s="82"/>
      <c r="CAQ103" s="82"/>
      <c r="CAR103" s="82"/>
      <c r="CAS103" s="82"/>
      <c r="CAT103" s="82"/>
      <c r="CAU103" s="82"/>
      <c r="CAV103" s="82"/>
      <c r="CAW103" s="82"/>
      <c r="CAX103" s="82"/>
      <c r="CAY103" s="82"/>
      <c r="CAZ103" s="82"/>
      <c r="CBA103" s="82"/>
      <c r="CBB103" s="82"/>
      <c r="CBC103" s="82"/>
      <c r="CBD103" s="82"/>
      <c r="CBE103" s="82"/>
      <c r="CBF103" s="82"/>
      <c r="CBG103" s="82"/>
      <c r="CBH103" s="82"/>
      <c r="CBI103" s="82"/>
      <c r="CBJ103" s="82"/>
      <c r="CBK103" s="82"/>
      <c r="CBL103" s="82"/>
      <c r="CBM103" s="82"/>
      <c r="CBN103" s="82"/>
      <c r="CBO103" s="82"/>
      <c r="CBP103" s="82"/>
      <c r="CBQ103" s="82"/>
      <c r="CBR103" s="82"/>
      <c r="CBS103" s="82"/>
      <c r="CBT103" s="82"/>
      <c r="CBU103" s="82"/>
      <c r="CBV103" s="82"/>
      <c r="CBW103" s="82"/>
      <c r="CBX103" s="82"/>
      <c r="CBY103" s="82"/>
      <c r="CBZ103" s="82"/>
      <c r="CCA103" s="82"/>
      <c r="CCB103" s="82"/>
      <c r="CCC103" s="82"/>
      <c r="CCD103" s="82"/>
      <c r="CCE103" s="82"/>
      <c r="CCF103" s="82"/>
      <c r="CCG103" s="82"/>
      <c r="CCH103" s="82"/>
      <c r="CCI103" s="82"/>
      <c r="CCJ103" s="82"/>
      <c r="CCK103" s="82"/>
      <c r="CCL103" s="82"/>
      <c r="CCM103" s="82"/>
      <c r="CCN103" s="82"/>
      <c r="CCO103" s="82"/>
      <c r="CCP103" s="82"/>
      <c r="CCQ103" s="82"/>
      <c r="CCR103" s="82"/>
      <c r="CCS103" s="82"/>
      <c r="CCT103" s="82"/>
      <c r="CCU103" s="82"/>
      <c r="CCV103" s="82"/>
      <c r="CCW103" s="82"/>
      <c r="CCX103" s="82"/>
      <c r="CCY103" s="82"/>
      <c r="CCZ103" s="82"/>
      <c r="CDA103" s="82"/>
      <c r="CDB103" s="82"/>
      <c r="CDC103" s="82"/>
      <c r="CDD103" s="82"/>
      <c r="CDE103" s="82"/>
      <c r="CDF103" s="82"/>
      <c r="CDG103" s="82"/>
      <c r="CDH103" s="82"/>
      <c r="CDI103" s="82"/>
      <c r="CDJ103" s="82"/>
      <c r="CDK103" s="82"/>
      <c r="CDL103" s="82"/>
      <c r="CDM103" s="82"/>
      <c r="CDN103" s="82"/>
      <c r="CDO103" s="82"/>
      <c r="CDP103" s="82"/>
      <c r="CDQ103" s="82"/>
      <c r="CDR103" s="82"/>
      <c r="CDS103" s="82"/>
      <c r="CDT103" s="82"/>
      <c r="CDU103" s="82"/>
      <c r="CDV103" s="82"/>
      <c r="CDW103" s="82"/>
      <c r="CDX103" s="82"/>
      <c r="CDY103" s="82"/>
      <c r="CDZ103" s="82"/>
      <c r="CEA103" s="82"/>
      <c r="CEB103" s="82"/>
      <c r="CEC103" s="82"/>
      <c r="CED103" s="82"/>
      <c r="CEE103" s="82"/>
      <c r="CEF103" s="82"/>
      <c r="CEG103" s="82"/>
      <c r="CEH103" s="82"/>
      <c r="CEI103" s="82"/>
      <c r="CEJ103" s="82"/>
      <c r="CEK103" s="82"/>
      <c r="CEL103" s="82"/>
      <c r="CEM103" s="82"/>
      <c r="CEN103" s="82"/>
      <c r="CEO103" s="82"/>
      <c r="CEP103" s="82"/>
      <c r="CEQ103" s="82"/>
      <c r="CER103" s="82"/>
      <c r="CES103" s="82"/>
      <c r="CET103" s="82"/>
      <c r="CEU103" s="82"/>
      <c r="CEV103" s="82"/>
      <c r="CEW103" s="82"/>
      <c r="CEX103" s="82"/>
      <c r="CEY103" s="82"/>
      <c r="CEZ103" s="82"/>
      <c r="CFA103" s="82"/>
      <c r="CFB103" s="82"/>
      <c r="CFC103" s="82"/>
      <c r="CFD103" s="82"/>
      <c r="CFE103" s="82"/>
      <c r="CFF103" s="82"/>
      <c r="CFG103" s="82"/>
      <c r="CFH103" s="82"/>
      <c r="CFI103" s="82"/>
      <c r="CFJ103" s="82"/>
      <c r="CFK103" s="82"/>
      <c r="CFL103" s="82"/>
      <c r="CFM103" s="82"/>
      <c r="CFN103" s="82"/>
      <c r="CFO103" s="82"/>
      <c r="CFP103" s="82"/>
      <c r="CFQ103" s="82"/>
      <c r="CFR103" s="82"/>
      <c r="CFS103" s="82"/>
      <c r="CFT103" s="82"/>
      <c r="CFU103" s="82"/>
      <c r="CFV103" s="82"/>
      <c r="CFW103" s="82"/>
      <c r="CFX103" s="82"/>
      <c r="CFY103" s="82"/>
      <c r="CFZ103" s="82"/>
      <c r="CGA103" s="82"/>
      <c r="CGB103" s="82"/>
      <c r="CGC103" s="82"/>
      <c r="CGD103" s="82"/>
      <c r="CGE103" s="82"/>
      <c r="CGF103" s="82"/>
      <c r="CGG103" s="82"/>
      <c r="CGH103" s="82"/>
      <c r="CGI103" s="82"/>
      <c r="CGJ103" s="82"/>
      <c r="CGK103" s="82"/>
      <c r="CGL103" s="82"/>
      <c r="CGM103" s="82"/>
      <c r="CGN103" s="82"/>
      <c r="CGO103" s="82"/>
      <c r="CGP103" s="82"/>
      <c r="CGQ103" s="82"/>
      <c r="CGR103" s="82"/>
      <c r="CGS103" s="82"/>
      <c r="CGT103" s="82"/>
      <c r="CGU103" s="82"/>
      <c r="CGV103" s="82"/>
      <c r="CGW103" s="82"/>
      <c r="CGX103" s="82"/>
      <c r="CGY103" s="82"/>
      <c r="CGZ103" s="82"/>
      <c r="CHA103" s="82"/>
      <c r="CHB103" s="82"/>
      <c r="CHC103" s="82"/>
      <c r="CHD103" s="82"/>
      <c r="CHE103" s="82"/>
      <c r="CHF103" s="82"/>
      <c r="CHG103" s="82"/>
      <c r="CHH103" s="82"/>
      <c r="CHI103" s="82"/>
      <c r="CHJ103" s="82"/>
      <c r="CHK103" s="82"/>
      <c r="CHL103" s="82"/>
      <c r="CHM103" s="82"/>
      <c r="CHN103" s="82"/>
      <c r="CHO103" s="82"/>
      <c r="CHP103" s="82"/>
      <c r="CHQ103" s="82"/>
      <c r="CHR103" s="82"/>
      <c r="CHS103" s="82"/>
      <c r="CHT103" s="82"/>
      <c r="CHU103" s="82"/>
      <c r="CHV103" s="82"/>
      <c r="CHW103" s="82"/>
      <c r="CHX103" s="82"/>
      <c r="CHY103" s="82"/>
      <c r="CHZ103" s="82"/>
      <c r="CIA103" s="82"/>
      <c r="CIB103" s="82"/>
      <c r="CIC103" s="82"/>
      <c r="CID103" s="82"/>
      <c r="CIE103" s="82"/>
      <c r="CIF103" s="82"/>
      <c r="CIG103" s="82"/>
      <c r="CIH103" s="82"/>
      <c r="CII103" s="82"/>
      <c r="CIJ103" s="82"/>
      <c r="CIK103" s="82"/>
      <c r="CIL103" s="82"/>
      <c r="CIM103" s="82"/>
      <c r="CIN103" s="82"/>
      <c r="CIO103" s="82"/>
      <c r="CIP103" s="82"/>
      <c r="CIQ103" s="82"/>
      <c r="CIR103" s="82"/>
      <c r="CIS103" s="82"/>
      <c r="CIT103" s="82"/>
      <c r="CIU103" s="82"/>
      <c r="CIV103" s="82"/>
      <c r="CIW103" s="82"/>
      <c r="CIX103" s="82"/>
      <c r="CIY103" s="82"/>
      <c r="CIZ103" s="82"/>
      <c r="CJA103" s="82"/>
      <c r="CJB103" s="82"/>
      <c r="CJC103" s="82"/>
      <c r="CJD103" s="82"/>
      <c r="CJE103" s="82"/>
      <c r="CJF103" s="82"/>
      <c r="CJG103" s="82"/>
      <c r="CJH103" s="82"/>
      <c r="CJI103" s="82"/>
      <c r="CJJ103" s="82"/>
      <c r="CJK103" s="82"/>
      <c r="CJL103" s="82"/>
      <c r="CJM103" s="82"/>
      <c r="CJN103" s="82"/>
      <c r="CJO103" s="82"/>
      <c r="CJP103" s="82"/>
      <c r="CJQ103" s="82"/>
      <c r="CJR103" s="82"/>
      <c r="CJS103" s="82"/>
      <c r="CJT103" s="82"/>
      <c r="CJU103" s="82"/>
      <c r="CJV103" s="82"/>
      <c r="CJW103" s="82"/>
      <c r="CJX103" s="82"/>
      <c r="CJY103" s="82"/>
      <c r="CJZ103" s="82"/>
      <c r="CKA103" s="82"/>
      <c r="CKB103" s="82"/>
      <c r="CKC103" s="82"/>
      <c r="CKD103" s="82"/>
      <c r="CKE103" s="82"/>
      <c r="CKF103" s="82"/>
      <c r="CKG103" s="82"/>
      <c r="CKH103" s="82"/>
      <c r="CKI103" s="82"/>
      <c r="CKJ103" s="82"/>
      <c r="CKK103" s="82"/>
      <c r="CKL103" s="82"/>
      <c r="CKM103" s="82"/>
      <c r="CKN103" s="82"/>
      <c r="CKO103" s="82"/>
      <c r="CKP103" s="82"/>
      <c r="CKQ103" s="82"/>
      <c r="CKR103" s="82"/>
      <c r="CKS103" s="82"/>
      <c r="CKT103" s="82"/>
      <c r="CKU103" s="82"/>
      <c r="CKV103" s="82"/>
      <c r="CKW103" s="82"/>
      <c r="CKX103" s="82"/>
      <c r="CKY103" s="82"/>
      <c r="CKZ103" s="82"/>
      <c r="CLA103" s="82"/>
      <c r="CLB103" s="82"/>
      <c r="CLC103" s="82"/>
      <c r="CLD103" s="82"/>
      <c r="CLE103" s="82"/>
      <c r="CLF103" s="82"/>
      <c r="CLG103" s="82"/>
      <c r="CLH103" s="82"/>
      <c r="CLI103" s="82"/>
      <c r="CLJ103" s="82"/>
      <c r="CLK103" s="82"/>
      <c r="CLL103" s="82"/>
      <c r="CLM103" s="82"/>
      <c r="CLN103" s="82"/>
      <c r="CLO103" s="82"/>
      <c r="CLP103" s="82"/>
      <c r="CLQ103" s="82"/>
      <c r="CLR103" s="82"/>
      <c r="CLS103" s="82"/>
      <c r="CLT103" s="82"/>
      <c r="CLU103" s="82"/>
      <c r="CLV103" s="82"/>
      <c r="CLW103" s="82"/>
      <c r="CLX103" s="82"/>
      <c r="CLY103" s="82"/>
      <c r="CLZ103" s="82"/>
      <c r="CMA103" s="82"/>
      <c r="CMB103" s="82"/>
      <c r="CMC103" s="82"/>
      <c r="CMD103" s="82"/>
      <c r="CME103" s="82"/>
      <c r="CMF103" s="82"/>
      <c r="CMG103" s="82"/>
      <c r="CMH103" s="82"/>
      <c r="CMI103" s="82"/>
      <c r="CMJ103" s="82"/>
      <c r="CMK103" s="82"/>
      <c r="CML103" s="82"/>
      <c r="CMM103" s="82"/>
      <c r="CMN103" s="82"/>
      <c r="CMO103" s="82"/>
      <c r="CMP103" s="82"/>
      <c r="CMQ103" s="82"/>
      <c r="CMR103" s="82"/>
      <c r="CMS103" s="82"/>
      <c r="CMT103" s="82"/>
      <c r="CMU103" s="82"/>
      <c r="CMV103" s="82"/>
      <c r="CMW103" s="82"/>
      <c r="CMX103" s="82"/>
      <c r="CMY103" s="82"/>
      <c r="CMZ103" s="82"/>
      <c r="CNA103" s="82"/>
      <c r="CNB103" s="82"/>
      <c r="CNC103" s="82"/>
      <c r="CND103" s="82"/>
      <c r="CNE103" s="82"/>
      <c r="CNF103" s="82"/>
      <c r="CNG103" s="82"/>
      <c r="CNH103" s="82"/>
      <c r="CNI103" s="82"/>
      <c r="CNJ103" s="82"/>
      <c r="CNK103" s="82"/>
      <c r="CNL103" s="82"/>
      <c r="CNM103" s="82"/>
      <c r="CNN103" s="82"/>
      <c r="CNO103" s="82"/>
      <c r="CNP103" s="82"/>
      <c r="CNQ103" s="82"/>
      <c r="CNR103" s="82"/>
      <c r="CNS103" s="82"/>
      <c r="CNT103" s="82"/>
      <c r="CNU103" s="82"/>
      <c r="CNV103" s="82"/>
      <c r="CNW103" s="82"/>
      <c r="CNX103" s="82"/>
      <c r="CNY103" s="82"/>
      <c r="CNZ103" s="82"/>
      <c r="COA103" s="82"/>
      <c r="COB103" s="82"/>
      <c r="COC103" s="82"/>
      <c r="COD103" s="82"/>
      <c r="COE103" s="82"/>
      <c r="COF103" s="82"/>
      <c r="COG103" s="82"/>
      <c r="COH103" s="82"/>
      <c r="COI103" s="82"/>
      <c r="COJ103" s="82"/>
      <c r="COK103" s="82"/>
      <c r="COL103" s="82"/>
      <c r="COM103" s="82"/>
      <c r="CON103" s="82"/>
      <c r="COO103" s="82"/>
      <c r="COP103" s="82"/>
      <c r="COQ103" s="82"/>
      <c r="COR103" s="82"/>
      <c r="COS103" s="82"/>
      <c r="COT103" s="82"/>
      <c r="COU103" s="82"/>
      <c r="COV103" s="82"/>
      <c r="COW103" s="82"/>
      <c r="COX103" s="82"/>
      <c r="COY103" s="82"/>
      <c r="COZ103" s="82"/>
      <c r="CPA103" s="82"/>
      <c r="CPB103" s="82"/>
      <c r="CPC103" s="82"/>
      <c r="CPD103" s="82"/>
      <c r="CPE103" s="82"/>
      <c r="CPF103" s="82"/>
      <c r="CPG103" s="82"/>
      <c r="CPH103" s="82"/>
      <c r="CPI103" s="82"/>
      <c r="CPJ103" s="82"/>
      <c r="CPK103" s="82"/>
      <c r="CPL103" s="82"/>
      <c r="CPM103" s="82"/>
      <c r="CPN103" s="82"/>
      <c r="CPO103" s="82"/>
      <c r="CPP103" s="82"/>
      <c r="CPQ103" s="82"/>
      <c r="CPR103" s="82"/>
      <c r="CPS103" s="82"/>
      <c r="CPT103" s="82"/>
      <c r="CPU103" s="82"/>
      <c r="CPV103" s="82"/>
      <c r="CPW103" s="82"/>
    </row>
    <row r="104" spans="2:2467" x14ac:dyDescent="0.15">
      <c r="B104" s="80" t="s">
        <v>7</v>
      </c>
      <c r="C104" s="65" t="s">
        <v>9</v>
      </c>
      <c r="D104" s="81">
        <v>2.1569334455186998E-3</v>
      </c>
      <c r="E104" s="82">
        <v>5.4282044972530398E-3</v>
      </c>
      <c r="F104" s="82">
        <v>0.63559565871678503</v>
      </c>
      <c r="G104" s="82">
        <v>8.3638305966297708E-3</v>
      </c>
      <c r="H104" s="82">
        <v>1.59157901624782E-3</v>
      </c>
      <c r="I104" s="82">
        <v>1.71224563493192E-3</v>
      </c>
      <c r="J104" s="82">
        <v>7.0843458629199904E-3</v>
      </c>
      <c r="K104" s="82">
        <v>1.0205085512714001E-3</v>
      </c>
      <c r="L104" s="82">
        <v>1.13192677326641E-2</v>
      </c>
      <c r="M104" s="82">
        <v>7.3708426179078003E-3</v>
      </c>
      <c r="N104" s="82">
        <v>6.9652646734641704E-3</v>
      </c>
      <c r="O104" s="82">
        <v>5.2923374416599797E-3</v>
      </c>
      <c r="P104" s="82">
        <v>5.2052978716737204E-3</v>
      </c>
      <c r="Q104" s="82">
        <v>5.8077746493485297E-3</v>
      </c>
      <c r="R104" s="82">
        <v>5.2861441175198996E-3</v>
      </c>
      <c r="S104" s="82">
        <v>9.0822626460071495E-3</v>
      </c>
      <c r="T104" s="82">
        <v>6.97965541954732E-3</v>
      </c>
      <c r="U104" s="82">
        <v>8.59407814568066E-3</v>
      </c>
      <c r="V104" s="82">
        <v>6.4523318086809802E-3</v>
      </c>
      <c r="W104" s="82">
        <v>7.1598467573206698E-3</v>
      </c>
      <c r="X104" s="82">
        <v>1.45330046905654E-3</v>
      </c>
      <c r="Y104" s="82">
        <v>1.6383649926933E-3</v>
      </c>
      <c r="Z104" s="82">
        <v>5.80972754699066E-3</v>
      </c>
      <c r="AA104" s="82">
        <v>5.3587643786145601E-3</v>
      </c>
      <c r="AB104" s="82">
        <v>1.1901326829200801E-3</v>
      </c>
      <c r="AC104" s="82">
        <v>1.64015364824582E-3</v>
      </c>
      <c r="AD104" s="82">
        <v>7.7704487652278404E-3</v>
      </c>
      <c r="AE104" s="82">
        <v>2.7804579856602899E-2</v>
      </c>
      <c r="AF104" s="82">
        <v>6.3945426360412097E-3</v>
      </c>
      <c r="AG104" s="82">
        <v>1.8833206400194499E-3</v>
      </c>
      <c r="AH104" s="82">
        <v>8.5771296424013502E-3</v>
      </c>
      <c r="AI104" s="82">
        <v>1.2633604753487499E-2</v>
      </c>
      <c r="AJ104" s="82">
        <v>3.65875419931876E-3</v>
      </c>
      <c r="AK104" s="82">
        <v>7.2065117888431996E-3</v>
      </c>
      <c r="AL104" s="82">
        <v>7.52959217441828E-3</v>
      </c>
      <c r="AM104" s="82">
        <v>5.5581291815049302E-3</v>
      </c>
      <c r="AN104" s="82">
        <v>3.2372746488799399E-3</v>
      </c>
      <c r="AO104" s="82">
        <v>6.1648745718709003E-3</v>
      </c>
      <c r="AP104" s="82">
        <v>6.1244376386906099E-3</v>
      </c>
      <c r="AQ104" s="82">
        <v>6.4516076465730996E-3</v>
      </c>
      <c r="AR104" s="82">
        <v>4.2382823326203699E-3</v>
      </c>
      <c r="AS104" s="82">
        <v>2.05898255146192E-3</v>
      </c>
      <c r="AT104" s="82">
        <v>2.04247902553249E-3</v>
      </c>
      <c r="AU104" s="83">
        <v>5.1463633156811602E-3</v>
      </c>
      <c r="AV104" s="82">
        <f t="shared" si="4"/>
        <v>0.8900397692907297</v>
      </c>
      <c r="AW104" s="82"/>
      <c r="AX104" s="82"/>
      <c r="AY104" s="82"/>
      <c r="AZ104" s="82"/>
      <c r="BA104" s="82"/>
      <c r="BB104" s="82"/>
      <c r="BC104" s="82"/>
      <c r="BD104" s="82"/>
      <c r="BE104" s="82"/>
      <c r="BF104" s="82"/>
      <c r="BG104" s="82"/>
      <c r="BH104" s="82"/>
      <c r="BI104" s="82"/>
      <c r="BJ104" s="82"/>
      <c r="BK104" s="82"/>
      <c r="BL104" s="82"/>
      <c r="BM104" s="82"/>
      <c r="BN104" s="82"/>
      <c r="BO104" s="82"/>
      <c r="BP104" s="82"/>
      <c r="BQ104" s="82"/>
      <c r="BR104" s="82"/>
      <c r="BS104" s="82"/>
      <c r="BT104" s="82"/>
      <c r="BU104" s="82"/>
      <c r="BV104" s="82"/>
      <c r="BW104" s="82"/>
      <c r="BX104" s="82"/>
      <c r="BY104" s="82"/>
      <c r="BZ104" s="82"/>
      <c r="CA104" s="82"/>
      <c r="CB104" s="82"/>
      <c r="CC104" s="82"/>
      <c r="CD104" s="82"/>
      <c r="CE104" s="82"/>
      <c r="CF104" s="82"/>
      <c r="CG104" s="82"/>
      <c r="CH104" s="82"/>
      <c r="CI104" s="82"/>
      <c r="CJ104" s="82"/>
      <c r="CK104" s="82"/>
      <c r="CL104" s="82"/>
      <c r="CM104" s="82"/>
      <c r="CN104" s="82"/>
      <c r="CO104" s="82"/>
      <c r="CP104" s="82"/>
      <c r="CQ104" s="82"/>
      <c r="CR104" s="82"/>
      <c r="CS104" s="82"/>
      <c r="CT104" s="82"/>
      <c r="CU104" s="82"/>
      <c r="CV104" s="82"/>
      <c r="CW104" s="82"/>
      <c r="CX104" s="82"/>
      <c r="CY104" s="82"/>
      <c r="CZ104" s="82"/>
      <c r="DA104" s="82"/>
      <c r="DB104" s="82"/>
      <c r="DC104" s="82"/>
      <c r="DD104" s="82"/>
      <c r="DE104" s="82"/>
      <c r="DF104" s="82"/>
      <c r="DG104" s="82"/>
      <c r="DH104" s="82"/>
      <c r="DI104" s="82"/>
      <c r="DJ104" s="82"/>
      <c r="DK104" s="82"/>
      <c r="DL104" s="82"/>
      <c r="DM104" s="82"/>
      <c r="DN104" s="82"/>
      <c r="DO104" s="82"/>
      <c r="DP104" s="82"/>
      <c r="DQ104" s="82"/>
      <c r="DR104" s="82"/>
      <c r="DS104" s="82"/>
      <c r="DT104" s="82"/>
      <c r="DU104" s="82"/>
      <c r="DV104" s="82"/>
      <c r="DW104" s="82"/>
      <c r="DX104" s="82"/>
      <c r="DY104" s="82"/>
      <c r="DZ104" s="82"/>
      <c r="EA104" s="82"/>
      <c r="EB104" s="82"/>
      <c r="EC104" s="82"/>
      <c r="ED104" s="82"/>
      <c r="EE104" s="82"/>
      <c r="EF104" s="82"/>
      <c r="EG104" s="82"/>
      <c r="EH104" s="82"/>
      <c r="EI104" s="82"/>
      <c r="EJ104" s="82"/>
      <c r="EK104" s="82"/>
      <c r="EL104" s="82"/>
      <c r="EM104" s="82"/>
      <c r="EN104" s="82"/>
      <c r="EO104" s="82"/>
      <c r="EP104" s="82"/>
      <c r="EQ104" s="82"/>
      <c r="ER104" s="82"/>
      <c r="ES104" s="82"/>
      <c r="ET104" s="82"/>
      <c r="EU104" s="82"/>
      <c r="EV104" s="82"/>
      <c r="EW104" s="82"/>
      <c r="EX104" s="82"/>
      <c r="EY104" s="82"/>
      <c r="EZ104" s="82"/>
      <c r="FA104" s="82"/>
      <c r="FB104" s="82"/>
      <c r="FC104" s="82"/>
      <c r="FD104" s="82"/>
      <c r="FE104" s="82"/>
      <c r="FF104" s="82"/>
      <c r="FG104" s="82"/>
      <c r="FH104" s="82"/>
      <c r="FI104" s="82"/>
      <c r="FJ104" s="82"/>
      <c r="FK104" s="82"/>
      <c r="FL104" s="82"/>
      <c r="FM104" s="82"/>
      <c r="FN104" s="82"/>
      <c r="FO104" s="82"/>
      <c r="FP104" s="82"/>
      <c r="FQ104" s="82"/>
      <c r="FR104" s="82"/>
      <c r="FS104" s="82"/>
      <c r="FT104" s="82"/>
      <c r="FU104" s="82"/>
      <c r="FV104" s="82"/>
      <c r="FW104" s="82"/>
      <c r="FX104" s="82"/>
      <c r="FY104" s="82"/>
      <c r="FZ104" s="82"/>
      <c r="GA104" s="82"/>
      <c r="GB104" s="82"/>
      <c r="GC104" s="82"/>
      <c r="GD104" s="82"/>
      <c r="GE104" s="82"/>
      <c r="GF104" s="82"/>
      <c r="GG104" s="82"/>
      <c r="GH104" s="82"/>
      <c r="GI104" s="82"/>
      <c r="GJ104" s="82"/>
      <c r="GK104" s="82"/>
      <c r="GL104" s="82"/>
      <c r="GM104" s="82"/>
      <c r="GN104" s="82"/>
      <c r="GO104" s="82"/>
      <c r="GP104" s="82"/>
      <c r="GQ104" s="82"/>
      <c r="GR104" s="82"/>
      <c r="GS104" s="82"/>
      <c r="GT104" s="82"/>
      <c r="GU104" s="82"/>
      <c r="GV104" s="82"/>
      <c r="GW104" s="82"/>
      <c r="GX104" s="82"/>
      <c r="GY104" s="82"/>
      <c r="GZ104" s="82"/>
      <c r="HA104" s="82"/>
      <c r="HB104" s="82"/>
      <c r="HC104" s="82"/>
      <c r="HD104" s="82"/>
      <c r="HE104" s="82"/>
      <c r="HF104" s="82"/>
      <c r="HG104" s="82"/>
      <c r="HH104" s="82"/>
      <c r="HI104" s="82"/>
      <c r="HJ104" s="82"/>
      <c r="HK104" s="82"/>
      <c r="HL104" s="82"/>
      <c r="HM104" s="82"/>
      <c r="HN104" s="82"/>
      <c r="HO104" s="82"/>
      <c r="HP104" s="82"/>
      <c r="HQ104" s="82"/>
      <c r="HR104" s="82"/>
      <c r="HS104" s="82"/>
      <c r="HT104" s="82"/>
      <c r="HU104" s="82"/>
      <c r="HV104" s="82"/>
      <c r="HW104" s="82"/>
      <c r="HX104" s="82"/>
      <c r="HY104" s="82"/>
      <c r="HZ104" s="82"/>
      <c r="IA104" s="82"/>
      <c r="IB104" s="82"/>
      <c r="IC104" s="82"/>
      <c r="ID104" s="82"/>
      <c r="IE104" s="82"/>
      <c r="IF104" s="82"/>
      <c r="IG104" s="82"/>
      <c r="IH104" s="82"/>
      <c r="II104" s="82"/>
      <c r="IJ104" s="82"/>
      <c r="IK104" s="82"/>
      <c r="IL104" s="82"/>
      <c r="IM104" s="82"/>
      <c r="IN104" s="82"/>
      <c r="IO104" s="82"/>
      <c r="IP104" s="82"/>
      <c r="IQ104" s="82"/>
      <c r="IR104" s="82"/>
      <c r="IS104" s="82"/>
      <c r="IT104" s="82"/>
      <c r="IU104" s="82"/>
      <c r="IV104" s="82"/>
      <c r="IW104" s="82"/>
      <c r="IX104" s="82"/>
      <c r="IY104" s="82"/>
      <c r="IZ104" s="82"/>
      <c r="JA104" s="82"/>
      <c r="JB104" s="82"/>
      <c r="JC104" s="82"/>
      <c r="JD104" s="82"/>
      <c r="JE104" s="82"/>
      <c r="JF104" s="82"/>
      <c r="JG104" s="82"/>
      <c r="JH104" s="82"/>
      <c r="JI104" s="82"/>
      <c r="JJ104" s="82"/>
      <c r="JK104" s="82"/>
      <c r="JL104" s="82"/>
      <c r="JM104" s="82"/>
      <c r="JN104" s="82"/>
      <c r="JO104" s="82"/>
      <c r="JP104" s="82"/>
      <c r="JQ104" s="82"/>
      <c r="JR104" s="82"/>
      <c r="JS104" s="82"/>
      <c r="JT104" s="82"/>
      <c r="JU104" s="82"/>
      <c r="JV104" s="82"/>
      <c r="JW104" s="82"/>
      <c r="JX104" s="82"/>
      <c r="JY104" s="82"/>
      <c r="JZ104" s="82"/>
      <c r="KA104" s="82"/>
      <c r="KB104" s="82"/>
      <c r="KC104" s="82"/>
      <c r="KD104" s="82"/>
      <c r="KE104" s="82"/>
      <c r="KF104" s="82"/>
      <c r="KG104" s="82"/>
      <c r="KH104" s="82"/>
      <c r="KI104" s="82"/>
      <c r="KJ104" s="82"/>
      <c r="KK104" s="82"/>
      <c r="KL104" s="82"/>
      <c r="KM104" s="82"/>
      <c r="KN104" s="82"/>
      <c r="KO104" s="82"/>
      <c r="KP104" s="82"/>
      <c r="KQ104" s="82"/>
      <c r="KR104" s="82"/>
      <c r="KS104" s="82"/>
      <c r="KT104" s="82"/>
      <c r="KU104" s="82"/>
      <c r="KV104" s="82"/>
      <c r="KW104" s="82"/>
      <c r="KX104" s="82"/>
      <c r="KY104" s="82"/>
      <c r="KZ104" s="82"/>
      <c r="LA104" s="82"/>
      <c r="LB104" s="82"/>
      <c r="LC104" s="82"/>
      <c r="LD104" s="82"/>
      <c r="LE104" s="82"/>
      <c r="LF104" s="82"/>
      <c r="LG104" s="82"/>
      <c r="LH104" s="82"/>
      <c r="LI104" s="82"/>
      <c r="LJ104" s="82"/>
      <c r="LK104" s="82"/>
      <c r="LL104" s="82"/>
      <c r="LM104" s="82"/>
      <c r="LN104" s="82"/>
      <c r="LO104" s="82"/>
      <c r="LP104" s="82"/>
      <c r="LQ104" s="82"/>
      <c r="LR104" s="82"/>
      <c r="LS104" s="82"/>
      <c r="LT104" s="82"/>
      <c r="LU104" s="82"/>
      <c r="LV104" s="82"/>
      <c r="LW104" s="82"/>
      <c r="LX104" s="82"/>
      <c r="LY104" s="82"/>
      <c r="LZ104" s="82"/>
      <c r="MA104" s="82"/>
      <c r="MB104" s="82"/>
      <c r="MC104" s="82"/>
      <c r="MD104" s="82"/>
      <c r="ME104" s="82"/>
      <c r="MF104" s="82"/>
      <c r="MG104" s="82"/>
      <c r="MH104" s="82"/>
      <c r="MI104" s="82"/>
      <c r="MJ104" s="82"/>
      <c r="MK104" s="82"/>
      <c r="ML104" s="82"/>
      <c r="MM104" s="82"/>
      <c r="MN104" s="82"/>
      <c r="MO104" s="82"/>
      <c r="MP104" s="82"/>
      <c r="MQ104" s="82"/>
      <c r="MR104" s="82"/>
      <c r="MS104" s="82"/>
      <c r="MT104" s="82"/>
      <c r="MU104" s="82"/>
      <c r="MV104" s="82"/>
      <c r="MW104" s="82"/>
      <c r="MX104" s="82"/>
      <c r="MY104" s="82"/>
      <c r="MZ104" s="82"/>
      <c r="NA104" s="82"/>
      <c r="NB104" s="82"/>
      <c r="NC104" s="82"/>
      <c r="ND104" s="82"/>
      <c r="NE104" s="82"/>
      <c r="NF104" s="82"/>
      <c r="NG104" s="82"/>
      <c r="NH104" s="82"/>
      <c r="NI104" s="82"/>
      <c r="NJ104" s="82"/>
      <c r="NK104" s="82"/>
      <c r="NL104" s="82"/>
      <c r="NM104" s="82"/>
      <c r="NN104" s="82"/>
      <c r="NO104" s="82"/>
      <c r="NP104" s="82"/>
      <c r="NQ104" s="82"/>
      <c r="NR104" s="82"/>
      <c r="NS104" s="82"/>
      <c r="NT104" s="82"/>
      <c r="NU104" s="82"/>
      <c r="NV104" s="82"/>
      <c r="NW104" s="82"/>
      <c r="NX104" s="82"/>
      <c r="NY104" s="82"/>
      <c r="NZ104" s="82"/>
      <c r="OA104" s="82"/>
      <c r="OB104" s="82"/>
      <c r="OC104" s="82"/>
      <c r="OD104" s="82"/>
      <c r="OE104" s="82"/>
      <c r="OF104" s="82"/>
      <c r="OG104" s="82"/>
      <c r="OH104" s="82"/>
      <c r="OI104" s="82"/>
      <c r="OJ104" s="82"/>
      <c r="OK104" s="82"/>
      <c r="OL104" s="82"/>
      <c r="OM104" s="82"/>
      <c r="ON104" s="82"/>
      <c r="OO104" s="82"/>
      <c r="OP104" s="82"/>
      <c r="OQ104" s="82"/>
      <c r="OR104" s="82"/>
      <c r="OS104" s="82"/>
      <c r="OT104" s="82"/>
      <c r="OU104" s="82"/>
      <c r="OV104" s="82"/>
      <c r="OW104" s="82"/>
      <c r="OX104" s="82"/>
      <c r="OY104" s="82"/>
      <c r="OZ104" s="82"/>
      <c r="PA104" s="82"/>
      <c r="PB104" s="82"/>
      <c r="PC104" s="82"/>
      <c r="PD104" s="82"/>
      <c r="PE104" s="82"/>
      <c r="PF104" s="82"/>
      <c r="PG104" s="82"/>
      <c r="PH104" s="82"/>
      <c r="PI104" s="82"/>
      <c r="PJ104" s="82"/>
      <c r="PK104" s="82"/>
      <c r="PL104" s="82"/>
      <c r="PM104" s="82"/>
      <c r="PN104" s="82"/>
      <c r="PO104" s="82"/>
      <c r="PP104" s="82"/>
      <c r="PQ104" s="82"/>
      <c r="PR104" s="82"/>
      <c r="PS104" s="82"/>
      <c r="PT104" s="82"/>
      <c r="PU104" s="82"/>
      <c r="PV104" s="82"/>
      <c r="PW104" s="82"/>
      <c r="PX104" s="82"/>
      <c r="PY104" s="82"/>
      <c r="PZ104" s="82"/>
      <c r="QA104" s="82"/>
      <c r="QB104" s="82"/>
      <c r="QC104" s="82"/>
      <c r="QD104" s="82"/>
      <c r="QE104" s="82"/>
      <c r="QF104" s="82"/>
      <c r="QG104" s="82"/>
      <c r="QH104" s="82"/>
      <c r="QI104" s="82"/>
      <c r="QJ104" s="82"/>
      <c r="QK104" s="82"/>
      <c r="QL104" s="82"/>
      <c r="QM104" s="82"/>
      <c r="QN104" s="82"/>
      <c r="QO104" s="82"/>
      <c r="QP104" s="82"/>
      <c r="QQ104" s="82"/>
      <c r="QR104" s="82"/>
      <c r="QS104" s="82"/>
      <c r="QT104" s="82"/>
      <c r="QU104" s="82"/>
      <c r="QV104" s="82"/>
      <c r="QW104" s="82"/>
      <c r="QX104" s="82"/>
      <c r="QY104" s="82"/>
      <c r="QZ104" s="82"/>
      <c r="RA104" s="82"/>
      <c r="RB104" s="82"/>
      <c r="RC104" s="82"/>
      <c r="RD104" s="82"/>
      <c r="RE104" s="82"/>
      <c r="RF104" s="82"/>
      <c r="RG104" s="82"/>
      <c r="RH104" s="82"/>
      <c r="RI104" s="82"/>
      <c r="RJ104" s="82"/>
      <c r="RK104" s="82"/>
      <c r="RL104" s="82"/>
      <c r="RM104" s="82"/>
      <c r="RN104" s="82"/>
      <c r="RO104" s="82"/>
      <c r="RP104" s="82"/>
      <c r="RQ104" s="82"/>
      <c r="RR104" s="82"/>
      <c r="RS104" s="82"/>
      <c r="RT104" s="82"/>
      <c r="RU104" s="82"/>
      <c r="RV104" s="82"/>
      <c r="RW104" s="82"/>
      <c r="RX104" s="82"/>
      <c r="RY104" s="82"/>
      <c r="RZ104" s="82"/>
      <c r="SA104" s="82"/>
      <c r="SB104" s="82"/>
      <c r="SC104" s="82"/>
      <c r="SD104" s="82"/>
      <c r="SE104" s="82"/>
      <c r="SF104" s="82"/>
      <c r="SG104" s="82"/>
      <c r="SH104" s="82"/>
      <c r="SI104" s="82"/>
      <c r="SJ104" s="82"/>
      <c r="SK104" s="82"/>
      <c r="SL104" s="82"/>
      <c r="SM104" s="82"/>
      <c r="SN104" s="82"/>
      <c r="SO104" s="82"/>
      <c r="SP104" s="82"/>
      <c r="SQ104" s="82"/>
      <c r="SR104" s="82"/>
      <c r="SS104" s="82"/>
      <c r="ST104" s="82"/>
      <c r="SU104" s="82"/>
      <c r="SV104" s="82"/>
      <c r="SW104" s="82"/>
      <c r="SX104" s="82"/>
      <c r="SY104" s="82"/>
      <c r="SZ104" s="82"/>
      <c r="TA104" s="82"/>
      <c r="TB104" s="82"/>
      <c r="TC104" s="82"/>
      <c r="TD104" s="82"/>
      <c r="TE104" s="82"/>
      <c r="TF104" s="82"/>
      <c r="TG104" s="82"/>
      <c r="TH104" s="82"/>
      <c r="TI104" s="82"/>
      <c r="TJ104" s="82"/>
      <c r="TK104" s="82"/>
      <c r="TL104" s="82"/>
      <c r="TM104" s="82"/>
      <c r="TN104" s="82"/>
      <c r="TO104" s="82"/>
      <c r="TP104" s="82"/>
      <c r="TQ104" s="82"/>
      <c r="TR104" s="82"/>
      <c r="TS104" s="82"/>
      <c r="TT104" s="82"/>
      <c r="TU104" s="82"/>
      <c r="TV104" s="82"/>
      <c r="TW104" s="82"/>
      <c r="TX104" s="82"/>
      <c r="TY104" s="82"/>
      <c r="TZ104" s="82"/>
      <c r="UA104" s="82"/>
      <c r="UB104" s="82"/>
      <c r="UC104" s="82"/>
      <c r="UD104" s="82"/>
      <c r="UE104" s="82"/>
      <c r="UF104" s="82"/>
      <c r="UG104" s="82"/>
      <c r="UH104" s="82"/>
      <c r="UI104" s="82"/>
      <c r="UJ104" s="82"/>
      <c r="UK104" s="82"/>
      <c r="UL104" s="82"/>
      <c r="UM104" s="82"/>
      <c r="UN104" s="82"/>
      <c r="UO104" s="82"/>
      <c r="UP104" s="82"/>
      <c r="UQ104" s="82"/>
      <c r="UR104" s="82"/>
      <c r="US104" s="82"/>
      <c r="UT104" s="82"/>
      <c r="UU104" s="82"/>
      <c r="UV104" s="82"/>
      <c r="UW104" s="82"/>
      <c r="UX104" s="82"/>
      <c r="UY104" s="82"/>
      <c r="UZ104" s="82"/>
      <c r="VA104" s="82"/>
      <c r="VB104" s="82"/>
      <c r="VC104" s="82"/>
      <c r="VD104" s="82"/>
      <c r="VE104" s="82"/>
      <c r="VF104" s="82"/>
      <c r="VG104" s="82"/>
      <c r="VH104" s="82"/>
      <c r="VI104" s="82"/>
      <c r="VJ104" s="82"/>
      <c r="VK104" s="82"/>
      <c r="VL104" s="82"/>
      <c r="VM104" s="82"/>
      <c r="VN104" s="82"/>
      <c r="VO104" s="82"/>
      <c r="VP104" s="82"/>
      <c r="VQ104" s="82"/>
      <c r="VR104" s="82"/>
      <c r="VS104" s="82"/>
      <c r="VT104" s="82"/>
      <c r="VU104" s="82"/>
      <c r="VV104" s="82"/>
      <c r="VW104" s="82"/>
      <c r="VX104" s="82"/>
      <c r="VY104" s="82"/>
      <c r="VZ104" s="82"/>
      <c r="WA104" s="82"/>
      <c r="WB104" s="82"/>
      <c r="WC104" s="82"/>
      <c r="WD104" s="82"/>
      <c r="WE104" s="82"/>
      <c r="WF104" s="82"/>
      <c r="WG104" s="82"/>
      <c r="WH104" s="82"/>
      <c r="WI104" s="82"/>
      <c r="WJ104" s="82"/>
      <c r="WK104" s="82"/>
      <c r="WL104" s="82"/>
      <c r="WM104" s="82"/>
      <c r="WN104" s="82"/>
      <c r="WO104" s="82"/>
      <c r="WP104" s="82"/>
      <c r="WQ104" s="82"/>
      <c r="WR104" s="82"/>
      <c r="WS104" s="82"/>
      <c r="WT104" s="82"/>
      <c r="WU104" s="82"/>
      <c r="WV104" s="82"/>
      <c r="WW104" s="82"/>
      <c r="WX104" s="82"/>
      <c r="WY104" s="82"/>
      <c r="WZ104" s="82"/>
      <c r="XA104" s="82"/>
      <c r="XB104" s="82"/>
      <c r="XC104" s="82"/>
      <c r="XD104" s="82"/>
      <c r="XE104" s="82"/>
      <c r="XF104" s="82"/>
      <c r="XG104" s="82"/>
      <c r="XH104" s="82"/>
      <c r="XI104" s="82"/>
      <c r="XJ104" s="82"/>
      <c r="XK104" s="82"/>
      <c r="XL104" s="82"/>
      <c r="XM104" s="82"/>
      <c r="XN104" s="82"/>
      <c r="XO104" s="82"/>
      <c r="XP104" s="82"/>
      <c r="XQ104" s="82"/>
      <c r="XR104" s="82"/>
      <c r="XS104" s="82"/>
      <c r="XT104" s="82"/>
      <c r="XU104" s="82"/>
      <c r="XV104" s="82"/>
      <c r="XW104" s="82"/>
      <c r="XX104" s="82"/>
      <c r="XY104" s="82"/>
      <c r="XZ104" s="82"/>
      <c r="YA104" s="82"/>
      <c r="YB104" s="82"/>
      <c r="YC104" s="82"/>
      <c r="YD104" s="82"/>
      <c r="YE104" s="82"/>
      <c r="YF104" s="82"/>
      <c r="YG104" s="82"/>
      <c r="YH104" s="82"/>
      <c r="YI104" s="82"/>
      <c r="YJ104" s="82"/>
      <c r="YK104" s="82"/>
      <c r="YL104" s="82"/>
      <c r="YM104" s="82"/>
      <c r="YN104" s="82"/>
      <c r="YO104" s="82"/>
      <c r="YP104" s="82"/>
      <c r="YQ104" s="82"/>
      <c r="YR104" s="82"/>
      <c r="YS104" s="82"/>
      <c r="YT104" s="82"/>
      <c r="YU104" s="82"/>
      <c r="YV104" s="82"/>
      <c r="YW104" s="82"/>
      <c r="YX104" s="82"/>
      <c r="YY104" s="82"/>
      <c r="YZ104" s="82"/>
      <c r="ZA104" s="82"/>
      <c r="ZB104" s="82"/>
      <c r="ZC104" s="82"/>
      <c r="ZD104" s="82"/>
      <c r="ZE104" s="82"/>
      <c r="ZF104" s="82"/>
      <c r="ZG104" s="82"/>
      <c r="ZH104" s="82"/>
      <c r="ZI104" s="82"/>
      <c r="ZJ104" s="82"/>
      <c r="ZK104" s="82"/>
      <c r="ZL104" s="82"/>
      <c r="ZM104" s="82"/>
      <c r="ZN104" s="82"/>
      <c r="ZO104" s="82"/>
      <c r="ZP104" s="82"/>
      <c r="ZQ104" s="82"/>
      <c r="ZR104" s="82"/>
      <c r="ZS104" s="82"/>
      <c r="ZT104" s="82"/>
      <c r="ZU104" s="82"/>
      <c r="ZV104" s="82"/>
      <c r="ZW104" s="82"/>
      <c r="ZX104" s="82"/>
      <c r="ZY104" s="82"/>
      <c r="ZZ104" s="82"/>
      <c r="AAA104" s="82"/>
      <c r="AAB104" s="82"/>
      <c r="AAC104" s="82"/>
      <c r="AAD104" s="82"/>
      <c r="AAE104" s="82"/>
      <c r="AAF104" s="82"/>
      <c r="AAG104" s="82"/>
      <c r="AAH104" s="82"/>
      <c r="AAI104" s="82"/>
      <c r="AAJ104" s="82"/>
      <c r="AAK104" s="82"/>
      <c r="AAL104" s="82"/>
      <c r="AAM104" s="82"/>
      <c r="AAN104" s="82"/>
      <c r="AAO104" s="82"/>
      <c r="AAP104" s="82"/>
      <c r="AAQ104" s="82"/>
      <c r="AAR104" s="82"/>
      <c r="AAS104" s="82"/>
      <c r="AAT104" s="82"/>
      <c r="AAU104" s="82"/>
      <c r="AAV104" s="82"/>
      <c r="AAW104" s="82"/>
      <c r="AAX104" s="82"/>
      <c r="AAY104" s="82"/>
      <c r="AAZ104" s="82"/>
      <c r="ABA104" s="82"/>
      <c r="ABB104" s="82"/>
      <c r="ABC104" s="82"/>
      <c r="ABD104" s="82"/>
      <c r="ABE104" s="82"/>
      <c r="ABF104" s="82"/>
      <c r="ABG104" s="82"/>
      <c r="ABH104" s="82"/>
      <c r="ABI104" s="82"/>
      <c r="ABJ104" s="82"/>
      <c r="ABK104" s="82"/>
      <c r="ABL104" s="82"/>
      <c r="ABM104" s="82"/>
      <c r="ABN104" s="82"/>
      <c r="ABO104" s="82"/>
      <c r="ABP104" s="82"/>
      <c r="ABQ104" s="82"/>
      <c r="ABR104" s="82"/>
      <c r="ABS104" s="82"/>
      <c r="ABT104" s="82"/>
      <c r="ABU104" s="82"/>
      <c r="ABV104" s="82"/>
      <c r="ABW104" s="82"/>
      <c r="ABX104" s="82"/>
      <c r="ABY104" s="82"/>
      <c r="ABZ104" s="82"/>
      <c r="ACA104" s="82"/>
      <c r="ACB104" s="82"/>
      <c r="ACC104" s="82"/>
      <c r="ACD104" s="82"/>
      <c r="ACE104" s="82"/>
      <c r="ACF104" s="82"/>
      <c r="ACG104" s="82"/>
      <c r="ACH104" s="82"/>
      <c r="ACI104" s="82"/>
      <c r="ACJ104" s="82"/>
      <c r="ACK104" s="82"/>
      <c r="ACL104" s="82"/>
      <c r="ACM104" s="82"/>
      <c r="ACN104" s="82"/>
      <c r="ACO104" s="82"/>
      <c r="ACP104" s="82"/>
      <c r="ACQ104" s="82"/>
      <c r="ACR104" s="82"/>
      <c r="ACS104" s="82"/>
      <c r="ACT104" s="82"/>
      <c r="ACU104" s="82"/>
      <c r="ACV104" s="82"/>
      <c r="ACW104" s="82"/>
      <c r="ACX104" s="82"/>
      <c r="ACY104" s="82"/>
      <c r="ACZ104" s="82"/>
      <c r="ADA104" s="82"/>
      <c r="ADB104" s="82"/>
      <c r="ADC104" s="82"/>
      <c r="ADD104" s="82"/>
      <c r="ADE104" s="82"/>
      <c r="ADF104" s="82"/>
      <c r="ADG104" s="82"/>
      <c r="ADH104" s="82"/>
      <c r="ADI104" s="82"/>
      <c r="ADJ104" s="82"/>
      <c r="ADK104" s="82"/>
      <c r="ADL104" s="82"/>
      <c r="ADM104" s="82"/>
      <c r="ADN104" s="82"/>
      <c r="ADO104" s="82"/>
      <c r="ADP104" s="82"/>
      <c r="ADQ104" s="82"/>
      <c r="ADR104" s="82"/>
      <c r="ADS104" s="82"/>
      <c r="ADT104" s="82"/>
      <c r="ADU104" s="82"/>
      <c r="ADV104" s="82"/>
      <c r="ADW104" s="82"/>
      <c r="ADX104" s="82"/>
      <c r="ADY104" s="82"/>
      <c r="ADZ104" s="82"/>
      <c r="AEA104" s="82"/>
      <c r="AEB104" s="82"/>
      <c r="AEC104" s="82"/>
      <c r="AED104" s="82"/>
      <c r="AEE104" s="82"/>
      <c r="AEF104" s="82"/>
      <c r="AEG104" s="82"/>
      <c r="AEH104" s="82"/>
      <c r="AEI104" s="82"/>
      <c r="AEJ104" s="82"/>
      <c r="AEK104" s="82"/>
      <c r="AEL104" s="82"/>
      <c r="AEM104" s="82"/>
      <c r="AEN104" s="82"/>
      <c r="AEO104" s="82"/>
      <c r="AEP104" s="82"/>
      <c r="AEQ104" s="82"/>
      <c r="AER104" s="82"/>
      <c r="AES104" s="82"/>
      <c r="AET104" s="82"/>
      <c r="AEU104" s="82"/>
      <c r="AEV104" s="82"/>
      <c r="AEW104" s="82"/>
      <c r="AEX104" s="82"/>
      <c r="AEY104" s="82"/>
      <c r="AEZ104" s="82"/>
      <c r="AFA104" s="82"/>
      <c r="AFB104" s="82"/>
      <c r="AFC104" s="82"/>
      <c r="AFD104" s="82"/>
      <c r="AFE104" s="82"/>
      <c r="AFF104" s="82"/>
      <c r="AFG104" s="82"/>
      <c r="AFH104" s="82"/>
      <c r="AFI104" s="82"/>
      <c r="AFJ104" s="82"/>
      <c r="AFK104" s="82"/>
      <c r="AFL104" s="82"/>
      <c r="AFM104" s="82"/>
      <c r="AFN104" s="82"/>
      <c r="AFO104" s="82"/>
      <c r="AFP104" s="82"/>
      <c r="AFQ104" s="82"/>
      <c r="AFR104" s="82"/>
      <c r="AFS104" s="82"/>
      <c r="AFT104" s="82"/>
      <c r="AFU104" s="82"/>
      <c r="AFV104" s="82"/>
      <c r="AFW104" s="82"/>
      <c r="AFX104" s="82"/>
      <c r="AFY104" s="82"/>
      <c r="AFZ104" s="82"/>
      <c r="AGA104" s="82"/>
      <c r="AGB104" s="82"/>
      <c r="AGC104" s="82"/>
      <c r="AGD104" s="82"/>
      <c r="AGE104" s="82"/>
      <c r="AGF104" s="82"/>
      <c r="AGG104" s="82"/>
      <c r="AGH104" s="82"/>
      <c r="AGI104" s="82"/>
      <c r="AGJ104" s="82"/>
      <c r="AGK104" s="82"/>
      <c r="AGL104" s="82"/>
      <c r="AGM104" s="82"/>
      <c r="AGN104" s="82"/>
      <c r="AGO104" s="82"/>
      <c r="AGP104" s="82"/>
      <c r="AGQ104" s="82"/>
      <c r="AGR104" s="82"/>
      <c r="AGS104" s="82"/>
      <c r="AGT104" s="82"/>
      <c r="AGU104" s="82"/>
      <c r="AGV104" s="82"/>
      <c r="AGW104" s="82"/>
      <c r="AGX104" s="82"/>
      <c r="AGY104" s="82"/>
      <c r="AGZ104" s="82"/>
      <c r="AHA104" s="82"/>
      <c r="AHB104" s="82"/>
      <c r="AHC104" s="82"/>
      <c r="AHD104" s="82"/>
      <c r="AHE104" s="82"/>
      <c r="AHF104" s="82"/>
      <c r="AHG104" s="82"/>
      <c r="AHH104" s="82"/>
      <c r="AHI104" s="82"/>
      <c r="AHJ104" s="82"/>
      <c r="AHK104" s="82"/>
      <c r="AHL104" s="82"/>
      <c r="AHM104" s="82"/>
      <c r="AHN104" s="82"/>
      <c r="AHO104" s="82"/>
      <c r="AHP104" s="82"/>
      <c r="AHQ104" s="82"/>
      <c r="AHR104" s="82"/>
      <c r="AHS104" s="82"/>
      <c r="AHT104" s="82"/>
      <c r="AHU104" s="82"/>
      <c r="AHV104" s="82"/>
      <c r="AHW104" s="82"/>
      <c r="AHX104" s="82"/>
      <c r="AHY104" s="82"/>
      <c r="AHZ104" s="82"/>
      <c r="AIA104" s="82"/>
      <c r="AIB104" s="82"/>
      <c r="AIC104" s="82"/>
      <c r="AID104" s="82"/>
      <c r="AIE104" s="82"/>
      <c r="AIF104" s="82"/>
      <c r="AIG104" s="82"/>
      <c r="AIH104" s="82"/>
      <c r="AII104" s="82"/>
      <c r="AIJ104" s="82"/>
      <c r="AIK104" s="82"/>
      <c r="AIL104" s="82"/>
      <c r="AIM104" s="82"/>
      <c r="AIN104" s="82"/>
      <c r="AIO104" s="82"/>
      <c r="AIP104" s="82"/>
      <c r="AIQ104" s="82"/>
      <c r="AIR104" s="82"/>
      <c r="AIS104" s="82"/>
      <c r="AIT104" s="82"/>
      <c r="AIU104" s="82"/>
      <c r="AIV104" s="82"/>
      <c r="AIW104" s="82"/>
      <c r="AIX104" s="82"/>
      <c r="AIY104" s="82"/>
      <c r="AIZ104" s="82"/>
      <c r="AJA104" s="82"/>
      <c r="AJB104" s="82"/>
      <c r="AJC104" s="82"/>
      <c r="AJD104" s="82"/>
      <c r="AJE104" s="82"/>
      <c r="AJF104" s="82"/>
      <c r="AJG104" s="82"/>
      <c r="AJH104" s="82"/>
      <c r="AJI104" s="82"/>
      <c r="AJJ104" s="82"/>
      <c r="AJK104" s="82"/>
      <c r="AJL104" s="82"/>
      <c r="AJM104" s="82"/>
      <c r="AJN104" s="82"/>
      <c r="AJO104" s="82"/>
      <c r="AJP104" s="82"/>
      <c r="AJQ104" s="82"/>
      <c r="AJR104" s="82"/>
      <c r="AJS104" s="82"/>
      <c r="AJT104" s="82"/>
      <c r="AJU104" s="82"/>
      <c r="AJV104" s="82"/>
      <c r="AJW104" s="82"/>
      <c r="AJX104" s="82"/>
      <c r="AJY104" s="82"/>
      <c r="AJZ104" s="82"/>
      <c r="AKA104" s="82"/>
      <c r="AKB104" s="82"/>
      <c r="AKC104" s="82"/>
      <c r="AKD104" s="82"/>
      <c r="AKE104" s="82"/>
      <c r="AKF104" s="82"/>
      <c r="AKG104" s="82"/>
      <c r="AKH104" s="82"/>
      <c r="AKI104" s="82"/>
      <c r="AKJ104" s="82"/>
      <c r="AKK104" s="82"/>
      <c r="AKL104" s="82"/>
      <c r="AKM104" s="82"/>
      <c r="AKN104" s="82"/>
      <c r="AKO104" s="82"/>
      <c r="AKP104" s="82"/>
      <c r="AKQ104" s="82"/>
      <c r="AKR104" s="82"/>
      <c r="AKS104" s="82"/>
      <c r="AKT104" s="82"/>
      <c r="AKU104" s="82"/>
      <c r="AKV104" s="82"/>
      <c r="AKW104" s="82"/>
      <c r="AKX104" s="82"/>
      <c r="AKY104" s="82"/>
      <c r="AKZ104" s="82"/>
      <c r="ALA104" s="82"/>
      <c r="ALB104" s="82"/>
      <c r="ALC104" s="82"/>
      <c r="ALD104" s="82"/>
      <c r="ALE104" s="82"/>
      <c r="ALF104" s="82"/>
      <c r="ALG104" s="82"/>
      <c r="ALH104" s="82"/>
      <c r="ALI104" s="82"/>
      <c r="ALJ104" s="82"/>
      <c r="ALK104" s="82"/>
      <c r="ALL104" s="82"/>
      <c r="ALM104" s="82"/>
      <c r="ALN104" s="82"/>
      <c r="ALO104" s="82"/>
      <c r="ALP104" s="82"/>
      <c r="ALQ104" s="82"/>
      <c r="ALR104" s="82"/>
      <c r="ALS104" s="82"/>
      <c r="ALT104" s="82"/>
      <c r="ALU104" s="82"/>
      <c r="ALV104" s="82"/>
      <c r="ALW104" s="82"/>
      <c r="ALX104" s="82"/>
      <c r="ALY104" s="82"/>
      <c r="ALZ104" s="82"/>
      <c r="AMA104" s="82"/>
      <c r="AMB104" s="82"/>
      <c r="AMC104" s="82"/>
      <c r="AMD104" s="82"/>
      <c r="AME104" s="82"/>
      <c r="AMF104" s="82"/>
      <c r="AMG104" s="82"/>
      <c r="AMH104" s="82"/>
      <c r="AMI104" s="82"/>
      <c r="AMJ104" s="82"/>
      <c r="AMK104" s="82"/>
      <c r="AML104" s="82"/>
      <c r="AMM104" s="82"/>
      <c r="AMN104" s="82"/>
      <c r="AMO104" s="82"/>
      <c r="AMP104" s="82"/>
      <c r="AMQ104" s="82"/>
      <c r="AMR104" s="82"/>
      <c r="AMS104" s="82"/>
      <c r="AMT104" s="82"/>
      <c r="AMU104" s="82"/>
      <c r="AMV104" s="82"/>
      <c r="AMW104" s="82"/>
      <c r="AMX104" s="82"/>
      <c r="AMY104" s="82"/>
      <c r="AMZ104" s="82"/>
      <c r="ANA104" s="82"/>
      <c r="ANB104" s="82"/>
      <c r="ANC104" s="82"/>
      <c r="AND104" s="82"/>
      <c r="ANE104" s="82"/>
      <c r="ANF104" s="82"/>
      <c r="ANG104" s="82"/>
      <c r="ANH104" s="82"/>
      <c r="ANI104" s="82"/>
      <c r="ANJ104" s="82"/>
      <c r="ANK104" s="82"/>
      <c r="ANL104" s="82"/>
      <c r="ANM104" s="82"/>
      <c r="ANN104" s="82"/>
      <c r="ANO104" s="82"/>
      <c r="ANP104" s="82"/>
      <c r="ANQ104" s="82"/>
      <c r="ANR104" s="82"/>
      <c r="ANS104" s="82"/>
      <c r="ANT104" s="82"/>
      <c r="ANU104" s="82"/>
      <c r="ANV104" s="82"/>
      <c r="ANW104" s="82"/>
      <c r="ANX104" s="82"/>
      <c r="ANY104" s="82"/>
      <c r="ANZ104" s="82"/>
      <c r="AOA104" s="82"/>
      <c r="AOB104" s="82"/>
      <c r="AOC104" s="82"/>
      <c r="AOD104" s="82"/>
      <c r="AOE104" s="82"/>
      <c r="AOF104" s="82"/>
      <c r="AOG104" s="82"/>
      <c r="AOH104" s="82"/>
      <c r="AOI104" s="82"/>
      <c r="AOJ104" s="82"/>
      <c r="AOK104" s="82"/>
      <c r="AOL104" s="82"/>
      <c r="AOM104" s="82"/>
      <c r="AON104" s="82"/>
      <c r="AOO104" s="82"/>
      <c r="AOP104" s="82"/>
      <c r="AOQ104" s="82"/>
      <c r="AOR104" s="82"/>
      <c r="AOS104" s="82"/>
      <c r="AOT104" s="82"/>
      <c r="AOU104" s="82"/>
      <c r="AOV104" s="82"/>
      <c r="AOW104" s="82"/>
      <c r="AOX104" s="82"/>
      <c r="AOY104" s="82"/>
      <c r="AOZ104" s="82"/>
      <c r="APA104" s="82"/>
      <c r="APB104" s="82"/>
      <c r="APC104" s="82"/>
      <c r="APD104" s="82"/>
      <c r="APE104" s="82"/>
      <c r="APF104" s="82"/>
      <c r="APG104" s="82"/>
      <c r="APH104" s="82"/>
      <c r="API104" s="82"/>
      <c r="APJ104" s="82"/>
      <c r="APK104" s="82"/>
      <c r="APL104" s="82"/>
      <c r="APM104" s="82"/>
      <c r="APN104" s="82"/>
      <c r="APO104" s="82"/>
      <c r="APP104" s="82"/>
      <c r="APQ104" s="82"/>
      <c r="APR104" s="82"/>
      <c r="APS104" s="82"/>
      <c r="APT104" s="82"/>
      <c r="APU104" s="82"/>
      <c r="APV104" s="82"/>
      <c r="APW104" s="82"/>
      <c r="APX104" s="82"/>
      <c r="APY104" s="82"/>
      <c r="APZ104" s="82"/>
      <c r="AQA104" s="82"/>
      <c r="AQB104" s="82"/>
      <c r="AQC104" s="82"/>
      <c r="AQD104" s="82"/>
      <c r="AQE104" s="82"/>
      <c r="AQF104" s="82"/>
      <c r="AQG104" s="82"/>
      <c r="AQH104" s="82"/>
      <c r="AQI104" s="82"/>
      <c r="AQJ104" s="82"/>
      <c r="AQK104" s="82"/>
      <c r="AQL104" s="82"/>
      <c r="AQM104" s="82"/>
      <c r="AQN104" s="82"/>
      <c r="AQO104" s="82"/>
      <c r="AQP104" s="82"/>
      <c r="AQQ104" s="82"/>
      <c r="AQR104" s="82"/>
      <c r="AQS104" s="82"/>
      <c r="AQT104" s="82"/>
      <c r="AQU104" s="82"/>
      <c r="AQV104" s="82"/>
      <c r="AQW104" s="82"/>
      <c r="AQX104" s="82"/>
      <c r="AQY104" s="82"/>
      <c r="AQZ104" s="82"/>
      <c r="ARA104" s="82"/>
      <c r="ARB104" s="82"/>
      <c r="ARC104" s="82"/>
      <c r="ARD104" s="82"/>
      <c r="ARE104" s="82"/>
      <c r="ARF104" s="82"/>
      <c r="ARG104" s="82"/>
      <c r="ARH104" s="82"/>
      <c r="ARI104" s="82"/>
      <c r="ARJ104" s="82"/>
      <c r="ARK104" s="82"/>
      <c r="ARL104" s="82"/>
      <c r="ARM104" s="82"/>
      <c r="ARN104" s="82"/>
      <c r="ARO104" s="82"/>
      <c r="ARP104" s="82"/>
      <c r="ARQ104" s="82"/>
      <c r="ARR104" s="82"/>
      <c r="ARS104" s="82"/>
      <c r="ART104" s="82"/>
      <c r="ARU104" s="82"/>
      <c r="ARV104" s="82"/>
      <c r="ARW104" s="82"/>
      <c r="ARX104" s="82"/>
      <c r="ARY104" s="82"/>
      <c r="ARZ104" s="82"/>
      <c r="ASA104" s="82"/>
      <c r="ASB104" s="82"/>
      <c r="ASC104" s="82"/>
      <c r="ASD104" s="82"/>
      <c r="ASE104" s="82"/>
      <c r="ASF104" s="82"/>
      <c r="ASG104" s="82"/>
      <c r="ASH104" s="82"/>
      <c r="ASI104" s="82"/>
      <c r="ASJ104" s="82"/>
      <c r="ASK104" s="82"/>
      <c r="ASL104" s="82"/>
      <c r="ASM104" s="82"/>
      <c r="ASN104" s="82"/>
      <c r="ASO104" s="82"/>
      <c r="ASP104" s="82"/>
      <c r="ASQ104" s="82"/>
      <c r="ASR104" s="82"/>
      <c r="ASS104" s="82"/>
      <c r="AST104" s="82"/>
      <c r="ASU104" s="82"/>
      <c r="ASV104" s="82"/>
      <c r="ASW104" s="82"/>
      <c r="ASX104" s="82"/>
      <c r="ASY104" s="82"/>
      <c r="ASZ104" s="82"/>
      <c r="ATA104" s="82"/>
      <c r="ATB104" s="82"/>
      <c r="ATC104" s="82"/>
      <c r="ATD104" s="82"/>
      <c r="ATE104" s="82"/>
      <c r="ATF104" s="82"/>
      <c r="ATG104" s="82"/>
      <c r="ATH104" s="82"/>
      <c r="ATI104" s="82"/>
      <c r="ATJ104" s="82"/>
      <c r="ATK104" s="82"/>
      <c r="ATL104" s="82"/>
      <c r="ATM104" s="82"/>
      <c r="ATN104" s="82"/>
      <c r="ATO104" s="82"/>
      <c r="ATP104" s="82"/>
      <c r="ATQ104" s="82"/>
      <c r="ATR104" s="82"/>
      <c r="ATS104" s="82"/>
      <c r="ATT104" s="82"/>
      <c r="ATU104" s="82"/>
      <c r="ATV104" s="82"/>
      <c r="ATW104" s="82"/>
      <c r="ATX104" s="82"/>
      <c r="ATY104" s="82"/>
      <c r="ATZ104" s="82"/>
      <c r="AUA104" s="82"/>
      <c r="AUB104" s="82"/>
      <c r="AUC104" s="82"/>
      <c r="AUD104" s="82"/>
      <c r="AUE104" s="82"/>
      <c r="AUF104" s="82"/>
      <c r="AUG104" s="82"/>
      <c r="AUH104" s="82"/>
      <c r="AUI104" s="82"/>
      <c r="AUJ104" s="82"/>
      <c r="AUK104" s="82"/>
      <c r="AUL104" s="82"/>
      <c r="AUM104" s="82"/>
      <c r="AUN104" s="82"/>
      <c r="AUO104" s="82"/>
      <c r="AUP104" s="82"/>
      <c r="AUQ104" s="82"/>
      <c r="AUR104" s="82"/>
      <c r="AUS104" s="82"/>
      <c r="AUT104" s="82"/>
      <c r="AUU104" s="82"/>
      <c r="AUV104" s="82"/>
      <c r="AUW104" s="82"/>
      <c r="AUX104" s="82"/>
      <c r="AUY104" s="82"/>
      <c r="AUZ104" s="82"/>
      <c r="AVA104" s="82"/>
      <c r="AVB104" s="82"/>
      <c r="AVC104" s="82"/>
      <c r="AVD104" s="82"/>
      <c r="AVE104" s="82"/>
      <c r="AVF104" s="82"/>
      <c r="AVG104" s="82"/>
      <c r="AVH104" s="82"/>
      <c r="AVI104" s="82"/>
      <c r="AVJ104" s="82"/>
      <c r="AVK104" s="82"/>
      <c r="AVL104" s="82"/>
      <c r="AVM104" s="82"/>
      <c r="AVN104" s="82"/>
      <c r="AVO104" s="82"/>
      <c r="AVP104" s="82"/>
      <c r="AVQ104" s="82"/>
      <c r="AVR104" s="82"/>
      <c r="AVS104" s="82"/>
      <c r="AVT104" s="82"/>
      <c r="AVU104" s="82"/>
      <c r="AVV104" s="82"/>
      <c r="AVW104" s="82"/>
      <c r="AVX104" s="82"/>
      <c r="AVY104" s="82"/>
      <c r="AVZ104" s="82"/>
      <c r="AWA104" s="82"/>
      <c r="AWB104" s="82"/>
      <c r="AWC104" s="82"/>
      <c r="AWD104" s="82"/>
      <c r="AWE104" s="82"/>
      <c r="AWF104" s="82"/>
      <c r="AWG104" s="82"/>
      <c r="AWH104" s="82"/>
      <c r="AWI104" s="82"/>
      <c r="AWJ104" s="82"/>
      <c r="AWK104" s="82"/>
      <c r="AWL104" s="82"/>
      <c r="AWM104" s="82"/>
      <c r="AWN104" s="82"/>
      <c r="AWO104" s="82"/>
      <c r="AWP104" s="82"/>
      <c r="AWQ104" s="82"/>
      <c r="AWR104" s="82"/>
      <c r="AWS104" s="82"/>
      <c r="AWT104" s="82"/>
      <c r="AWU104" s="82"/>
      <c r="AWV104" s="82"/>
      <c r="AWW104" s="82"/>
      <c r="AWX104" s="82"/>
      <c r="AWY104" s="82"/>
      <c r="AWZ104" s="82"/>
      <c r="AXA104" s="82"/>
      <c r="AXB104" s="82"/>
      <c r="AXC104" s="82"/>
      <c r="AXD104" s="82"/>
      <c r="AXE104" s="82"/>
      <c r="AXF104" s="82"/>
      <c r="AXG104" s="82"/>
      <c r="AXH104" s="82"/>
      <c r="AXI104" s="82"/>
      <c r="AXJ104" s="82"/>
      <c r="AXK104" s="82"/>
      <c r="AXL104" s="82"/>
      <c r="AXM104" s="82"/>
      <c r="AXN104" s="82"/>
      <c r="AXO104" s="82"/>
      <c r="AXP104" s="82"/>
      <c r="AXQ104" s="82"/>
      <c r="AXR104" s="82"/>
      <c r="AXS104" s="82"/>
      <c r="AXT104" s="82"/>
      <c r="AXU104" s="82"/>
      <c r="AXV104" s="82"/>
      <c r="AXW104" s="82"/>
      <c r="AXX104" s="82"/>
      <c r="AXY104" s="82"/>
      <c r="AXZ104" s="82"/>
      <c r="AYA104" s="82"/>
      <c r="AYB104" s="82"/>
      <c r="AYC104" s="82"/>
      <c r="AYD104" s="82"/>
      <c r="AYE104" s="82"/>
      <c r="AYF104" s="82"/>
      <c r="AYG104" s="82"/>
      <c r="AYH104" s="82"/>
      <c r="AYI104" s="82"/>
      <c r="AYJ104" s="82"/>
      <c r="AYK104" s="82"/>
      <c r="AYL104" s="82"/>
      <c r="AYM104" s="82"/>
      <c r="AYN104" s="82"/>
      <c r="AYO104" s="82"/>
      <c r="AYP104" s="82"/>
      <c r="AYQ104" s="82"/>
      <c r="AYR104" s="82"/>
      <c r="AYS104" s="82"/>
      <c r="AYT104" s="82"/>
      <c r="AYU104" s="82"/>
      <c r="AYV104" s="82"/>
      <c r="AYW104" s="82"/>
      <c r="AYX104" s="82"/>
      <c r="AYY104" s="82"/>
      <c r="AYZ104" s="82"/>
      <c r="AZA104" s="82"/>
      <c r="AZB104" s="82"/>
      <c r="AZC104" s="82"/>
      <c r="AZD104" s="82"/>
      <c r="AZE104" s="82"/>
      <c r="AZF104" s="82"/>
      <c r="AZG104" s="82"/>
      <c r="AZH104" s="82"/>
      <c r="AZI104" s="82"/>
      <c r="AZJ104" s="82"/>
      <c r="AZK104" s="82"/>
      <c r="AZL104" s="82"/>
      <c r="AZM104" s="82"/>
      <c r="AZN104" s="82"/>
      <c r="AZO104" s="82"/>
      <c r="AZP104" s="82"/>
      <c r="AZQ104" s="82"/>
      <c r="AZR104" s="82"/>
      <c r="AZS104" s="82"/>
      <c r="AZT104" s="82"/>
      <c r="AZU104" s="82"/>
      <c r="AZV104" s="82"/>
      <c r="AZW104" s="82"/>
      <c r="AZX104" s="82"/>
      <c r="AZY104" s="82"/>
      <c r="AZZ104" s="82"/>
      <c r="BAA104" s="82"/>
      <c r="BAB104" s="82"/>
      <c r="BAC104" s="82"/>
      <c r="BAD104" s="82"/>
      <c r="BAE104" s="82"/>
      <c r="BAF104" s="82"/>
      <c r="BAG104" s="82"/>
      <c r="BAH104" s="82"/>
      <c r="BAI104" s="82"/>
      <c r="BAJ104" s="82"/>
      <c r="BAK104" s="82"/>
      <c r="BAL104" s="82"/>
      <c r="BAM104" s="82"/>
      <c r="BAN104" s="82"/>
      <c r="BAO104" s="82"/>
      <c r="BAP104" s="82"/>
      <c r="BAQ104" s="82"/>
      <c r="BAR104" s="82"/>
      <c r="BAS104" s="82"/>
      <c r="BAT104" s="82"/>
      <c r="BAU104" s="82"/>
      <c r="BAV104" s="82"/>
      <c r="BAW104" s="82"/>
      <c r="BAX104" s="82"/>
      <c r="BAY104" s="82"/>
      <c r="BAZ104" s="82"/>
      <c r="BBA104" s="82"/>
      <c r="BBB104" s="82"/>
      <c r="BBC104" s="82"/>
      <c r="BBD104" s="82"/>
      <c r="BBE104" s="82"/>
      <c r="BBF104" s="82"/>
      <c r="BBG104" s="82"/>
      <c r="BBH104" s="82"/>
      <c r="BBI104" s="82"/>
      <c r="BBJ104" s="82"/>
      <c r="BBK104" s="82"/>
      <c r="BBL104" s="82"/>
      <c r="BBM104" s="82"/>
      <c r="BBN104" s="82"/>
      <c r="BBO104" s="82"/>
      <c r="BBP104" s="82"/>
      <c r="BBQ104" s="82"/>
      <c r="BBR104" s="82"/>
      <c r="BBS104" s="82"/>
      <c r="BBT104" s="82"/>
      <c r="BBU104" s="82"/>
      <c r="BBV104" s="82"/>
      <c r="BBW104" s="82"/>
      <c r="BBX104" s="82"/>
      <c r="BBY104" s="82"/>
      <c r="BBZ104" s="82"/>
      <c r="BCA104" s="82"/>
      <c r="BCB104" s="82"/>
      <c r="BCC104" s="82"/>
      <c r="BCD104" s="82"/>
      <c r="BCE104" s="82"/>
      <c r="BCF104" s="82"/>
      <c r="BCG104" s="82"/>
      <c r="BCH104" s="82"/>
      <c r="BCI104" s="82"/>
      <c r="BCJ104" s="82"/>
      <c r="BCK104" s="82"/>
      <c r="BCL104" s="82"/>
      <c r="BCM104" s="82"/>
      <c r="BCN104" s="82"/>
      <c r="BCO104" s="82"/>
      <c r="BCP104" s="82"/>
      <c r="BCQ104" s="82"/>
      <c r="BCR104" s="82"/>
      <c r="BCS104" s="82"/>
      <c r="BCT104" s="82"/>
      <c r="BCU104" s="82"/>
      <c r="BCV104" s="82"/>
      <c r="BCW104" s="82"/>
      <c r="BCX104" s="82"/>
      <c r="BCY104" s="82"/>
      <c r="BCZ104" s="82"/>
      <c r="BDA104" s="82"/>
      <c r="BDB104" s="82"/>
      <c r="BDC104" s="82"/>
      <c r="BDD104" s="82"/>
      <c r="BDE104" s="82"/>
      <c r="BDF104" s="82"/>
      <c r="BDG104" s="82"/>
      <c r="BDH104" s="82"/>
      <c r="BDI104" s="82"/>
      <c r="BDJ104" s="82"/>
      <c r="BDK104" s="82"/>
      <c r="BDL104" s="82"/>
      <c r="BDM104" s="82"/>
      <c r="BDN104" s="82"/>
      <c r="BDO104" s="82"/>
      <c r="BDP104" s="82"/>
      <c r="BDQ104" s="82"/>
      <c r="BDR104" s="82"/>
      <c r="BDS104" s="82"/>
      <c r="BDT104" s="82"/>
      <c r="BDU104" s="82"/>
      <c r="BDV104" s="82"/>
      <c r="BDW104" s="82"/>
      <c r="BDX104" s="82"/>
      <c r="BDY104" s="82"/>
      <c r="BDZ104" s="82"/>
      <c r="BEA104" s="82"/>
      <c r="BEB104" s="82"/>
      <c r="BEC104" s="82"/>
      <c r="BED104" s="82"/>
      <c r="BEE104" s="82"/>
      <c r="BEF104" s="82"/>
      <c r="BEG104" s="82"/>
      <c r="BEH104" s="82"/>
      <c r="BEI104" s="82"/>
      <c r="BEJ104" s="82"/>
      <c r="BEK104" s="82"/>
      <c r="BEL104" s="82"/>
      <c r="BEM104" s="82"/>
      <c r="BEN104" s="82"/>
      <c r="BEO104" s="82"/>
      <c r="BEP104" s="82"/>
      <c r="BEQ104" s="82"/>
      <c r="BER104" s="82"/>
      <c r="BES104" s="82"/>
      <c r="BET104" s="82"/>
      <c r="BEU104" s="82"/>
      <c r="BEV104" s="82"/>
      <c r="BEW104" s="82"/>
      <c r="BEX104" s="82"/>
      <c r="BEY104" s="82"/>
      <c r="BEZ104" s="82"/>
      <c r="BFA104" s="82"/>
      <c r="BFB104" s="82"/>
      <c r="BFC104" s="82"/>
      <c r="BFD104" s="82"/>
      <c r="BFE104" s="82"/>
      <c r="BFF104" s="82"/>
      <c r="BFG104" s="82"/>
      <c r="BFH104" s="82"/>
      <c r="BFI104" s="82"/>
      <c r="BFJ104" s="82"/>
      <c r="BFK104" s="82"/>
      <c r="BFL104" s="82"/>
      <c r="BFM104" s="82"/>
      <c r="BFN104" s="82"/>
      <c r="BFO104" s="82"/>
      <c r="BFP104" s="82"/>
      <c r="BFQ104" s="82"/>
      <c r="BFR104" s="82"/>
      <c r="BFS104" s="82"/>
      <c r="BFT104" s="82"/>
      <c r="BFU104" s="82"/>
      <c r="BFV104" s="82"/>
      <c r="BFW104" s="82"/>
      <c r="BFX104" s="82"/>
      <c r="BFY104" s="82"/>
      <c r="BFZ104" s="82"/>
      <c r="BGA104" s="82"/>
      <c r="BGB104" s="82"/>
      <c r="BGC104" s="82"/>
      <c r="BGD104" s="82"/>
      <c r="BGE104" s="82"/>
      <c r="BGF104" s="82"/>
      <c r="BGG104" s="82"/>
      <c r="BGH104" s="82"/>
      <c r="BGI104" s="82"/>
      <c r="BGJ104" s="82"/>
      <c r="BGK104" s="82"/>
      <c r="BGL104" s="82"/>
      <c r="BGM104" s="82"/>
      <c r="BGN104" s="82"/>
      <c r="BGO104" s="82"/>
      <c r="BGP104" s="82"/>
      <c r="BGQ104" s="82"/>
      <c r="BGR104" s="82"/>
      <c r="BGS104" s="82"/>
      <c r="BGT104" s="82"/>
      <c r="BGU104" s="82"/>
      <c r="BGV104" s="82"/>
      <c r="BGW104" s="82"/>
      <c r="BGX104" s="82"/>
      <c r="BGY104" s="82"/>
      <c r="BGZ104" s="82"/>
      <c r="BHA104" s="82"/>
      <c r="BHB104" s="82"/>
      <c r="BHC104" s="82"/>
      <c r="BHD104" s="82"/>
      <c r="BHE104" s="82"/>
      <c r="BHF104" s="82"/>
      <c r="BHG104" s="82"/>
      <c r="BHH104" s="82"/>
      <c r="BHI104" s="82"/>
      <c r="BHJ104" s="82"/>
      <c r="BHK104" s="82"/>
      <c r="BHL104" s="82"/>
      <c r="BHM104" s="82"/>
      <c r="BHN104" s="82"/>
      <c r="BHO104" s="82"/>
      <c r="BHP104" s="82"/>
      <c r="BHQ104" s="82"/>
      <c r="BHR104" s="82"/>
      <c r="BHS104" s="82"/>
      <c r="BHT104" s="82"/>
      <c r="BHU104" s="82"/>
      <c r="BHV104" s="82"/>
      <c r="BHW104" s="82"/>
      <c r="BHX104" s="82"/>
      <c r="BHY104" s="82"/>
      <c r="BHZ104" s="82"/>
      <c r="BIA104" s="82"/>
      <c r="BIB104" s="82"/>
      <c r="BIC104" s="82"/>
      <c r="BID104" s="82"/>
      <c r="BIE104" s="82"/>
      <c r="BIF104" s="82"/>
      <c r="BIG104" s="82"/>
      <c r="BIH104" s="82"/>
      <c r="BII104" s="82"/>
      <c r="BIJ104" s="82"/>
      <c r="BIK104" s="82"/>
      <c r="BIL104" s="82"/>
      <c r="BIM104" s="82"/>
      <c r="BIN104" s="82"/>
      <c r="BIO104" s="82"/>
      <c r="BIP104" s="82"/>
      <c r="BIQ104" s="82"/>
      <c r="BIR104" s="82"/>
      <c r="BIS104" s="82"/>
      <c r="BIT104" s="82"/>
      <c r="BIU104" s="82"/>
      <c r="BIV104" s="82"/>
      <c r="BIW104" s="82"/>
      <c r="BIX104" s="82"/>
      <c r="BIY104" s="82"/>
      <c r="BIZ104" s="82"/>
      <c r="BJA104" s="82"/>
      <c r="BJB104" s="82"/>
      <c r="BJC104" s="82"/>
      <c r="BJD104" s="82"/>
      <c r="BJE104" s="82"/>
      <c r="BJF104" s="82"/>
      <c r="BJG104" s="82"/>
      <c r="BJH104" s="82"/>
      <c r="BJI104" s="82"/>
      <c r="BJJ104" s="82"/>
      <c r="BJK104" s="82"/>
      <c r="BJL104" s="82"/>
      <c r="BJM104" s="82"/>
      <c r="BJN104" s="82"/>
      <c r="BJO104" s="82"/>
      <c r="BJP104" s="82"/>
      <c r="BJQ104" s="82"/>
      <c r="BJR104" s="82"/>
      <c r="BJS104" s="82"/>
      <c r="BJT104" s="82"/>
      <c r="BJU104" s="82"/>
      <c r="BJV104" s="82"/>
      <c r="BJW104" s="82"/>
      <c r="BJX104" s="82"/>
      <c r="BJY104" s="82"/>
      <c r="BJZ104" s="82"/>
      <c r="BKA104" s="82"/>
      <c r="BKB104" s="82"/>
      <c r="BKC104" s="82"/>
      <c r="BKD104" s="82"/>
      <c r="BKE104" s="82"/>
      <c r="BKF104" s="82"/>
      <c r="BKG104" s="82"/>
      <c r="BKH104" s="82"/>
      <c r="BKI104" s="82"/>
      <c r="BKJ104" s="82"/>
      <c r="BKK104" s="82"/>
      <c r="BKL104" s="82"/>
      <c r="BKM104" s="82"/>
      <c r="BKN104" s="82"/>
      <c r="BKO104" s="82"/>
      <c r="BKP104" s="82"/>
      <c r="BKQ104" s="82"/>
      <c r="BKR104" s="82"/>
      <c r="BKS104" s="82"/>
      <c r="BKT104" s="82"/>
      <c r="BKU104" s="82"/>
      <c r="BKV104" s="82"/>
      <c r="BKW104" s="82"/>
      <c r="BKX104" s="82"/>
      <c r="BKY104" s="82"/>
      <c r="BKZ104" s="82"/>
      <c r="BLA104" s="82"/>
      <c r="BLB104" s="82"/>
      <c r="BLC104" s="82"/>
      <c r="BLD104" s="82"/>
      <c r="BLE104" s="82"/>
      <c r="BLF104" s="82"/>
      <c r="BLG104" s="82"/>
      <c r="BLH104" s="82"/>
      <c r="BLI104" s="82"/>
      <c r="BLJ104" s="82"/>
      <c r="BLK104" s="82"/>
      <c r="BLL104" s="82"/>
      <c r="BLM104" s="82"/>
      <c r="BLN104" s="82"/>
      <c r="BLO104" s="82"/>
      <c r="BLP104" s="82"/>
      <c r="BLQ104" s="82"/>
      <c r="BLR104" s="82"/>
      <c r="BLS104" s="82"/>
      <c r="BLT104" s="82"/>
      <c r="BLU104" s="82"/>
      <c r="BLV104" s="82"/>
      <c r="BLW104" s="82"/>
      <c r="BLX104" s="82"/>
      <c r="BLY104" s="82"/>
      <c r="BLZ104" s="82"/>
      <c r="BMA104" s="82"/>
      <c r="BMB104" s="82"/>
      <c r="BMC104" s="82"/>
      <c r="BMD104" s="82"/>
      <c r="BME104" s="82"/>
      <c r="BMF104" s="82"/>
      <c r="BMG104" s="82"/>
      <c r="BMH104" s="82"/>
      <c r="BMI104" s="82"/>
      <c r="BMJ104" s="82"/>
      <c r="BMK104" s="82"/>
      <c r="BML104" s="82"/>
      <c r="BMM104" s="82"/>
      <c r="BMN104" s="82"/>
      <c r="BMO104" s="82"/>
      <c r="BMP104" s="82"/>
      <c r="BMQ104" s="82"/>
      <c r="BMR104" s="82"/>
      <c r="BMS104" s="82"/>
      <c r="BMT104" s="82"/>
      <c r="BMU104" s="82"/>
      <c r="BMV104" s="82"/>
      <c r="BMW104" s="82"/>
      <c r="BMX104" s="82"/>
      <c r="BMY104" s="82"/>
      <c r="BMZ104" s="82"/>
      <c r="BNA104" s="82"/>
      <c r="BNB104" s="82"/>
      <c r="BNC104" s="82"/>
      <c r="BND104" s="82"/>
      <c r="BNE104" s="82"/>
      <c r="BNF104" s="82"/>
      <c r="BNG104" s="82"/>
      <c r="BNH104" s="82"/>
      <c r="BNI104" s="82"/>
      <c r="BNJ104" s="82"/>
      <c r="BNK104" s="82"/>
      <c r="BNL104" s="82"/>
      <c r="BNM104" s="82"/>
      <c r="BNN104" s="82"/>
      <c r="BNO104" s="82"/>
      <c r="BNP104" s="82"/>
      <c r="BNQ104" s="82"/>
      <c r="BNR104" s="82"/>
      <c r="BNS104" s="82"/>
      <c r="BNT104" s="82"/>
      <c r="BNU104" s="82"/>
      <c r="BNV104" s="82"/>
      <c r="BNW104" s="82"/>
      <c r="BNX104" s="82"/>
      <c r="BNY104" s="82"/>
      <c r="BNZ104" s="82"/>
      <c r="BOA104" s="82"/>
      <c r="BOB104" s="82"/>
      <c r="BOC104" s="82"/>
      <c r="BOD104" s="82"/>
      <c r="BOE104" s="82"/>
      <c r="BOF104" s="82"/>
      <c r="BOG104" s="82"/>
      <c r="BOH104" s="82"/>
      <c r="BOI104" s="82"/>
      <c r="BOJ104" s="82"/>
      <c r="BOK104" s="82"/>
      <c r="BOL104" s="82"/>
      <c r="BOM104" s="82"/>
      <c r="BON104" s="82"/>
      <c r="BOO104" s="82"/>
      <c r="BOP104" s="82"/>
      <c r="BOQ104" s="82"/>
      <c r="BOR104" s="82"/>
      <c r="BOS104" s="82"/>
      <c r="BOT104" s="82"/>
      <c r="BOU104" s="82"/>
      <c r="BOV104" s="82"/>
      <c r="BOW104" s="82"/>
      <c r="BOX104" s="82"/>
      <c r="BOY104" s="82"/>
      <c r="BOZ104" s="82"/>
      <c r="BPA104" s="82"/>
      <c r="BPB104" s="82"/>
      <c r="BPC104" s="82"/>
      <c r="BPD104" s="82"/>
      <c r="BPE104" s="82"/>
      <c r="BPF104" s="82"/>
      <c r="BPG104" s="82"/>
      <c r="BPH104" s="82"/>
      <c r="BPI104" s="82"/>
      <c r="BPJ104" s="82"/>
      <c r="BPK104" s="82"/>
      <c r="BPL104" s="82"/>
      <c r="BPM104" s="82"/>
      <c r="BPN104" s="82"/>
      <c r="BPO104" s="82"/>
      <c r="BPP104" s="82"/>
      <c r="BPQ104" s="82"/>
      <c r="BPR104" s="82"/>
      <c r="BPS104" s="82"/>
      <c r="BPT104" s="82"/>
      <c r="BPU104" s="82"/>
      <c r="BPV104" s="82"/>
      <c r="BPW104" s="82"/>
      <c r="BPX104" s="82"/>
      <c r="BPY104" s="82"/>
      <c r="BPZ104" s="82"/>
      <c r="BQA104" s="82"/>
      <c r="BQB104" s="82"/>
      <c r="BQC104" s="82"/>
      <c r="BQD104" s="82"/>
      <c r="BQE104" s="82"/>
      <c r="BQF104" s="82"/>
      <c r="BQG104" s="82"/>
      <c r="BQH104" s="82"/>
      <c r="BQI104" s="82"/>
      <c r="BQJ104" s="82"/>
      <c r="BQK104" s="82"/>
      <c r="BQL104" s="82"/>
      <c r="BQM104" s="82"/>
      <c r="BQN104" s="82"/>
      <c r="BQO104" s="82"/>
      <c r="BQP104" s="82"/>
      <c r="BQQ104" s="82"/>
      <c r="BQR104" s="82"/>
      <c r="BQS104" s="82"/>
      <c r="BQT104" s="82"/>
      <c r="BQU104" s="82"/>
      <c r="BQV104" s="82"/>
      <c r="BQW104" s="82"/>
      <c r="BQX104" s="82"/>
      <c r="BQY104" s="82"/>
      <c r="BQZ104" s="82"/>
      <c r="BRA104" s="82"/>
      <c r="BRB104" s="82"/>
      <c r="BRC104" s="82"/>
      <c r="BRD104" s="82"/>
      <c r="BRE104" s="82"/>
      <c r="BRF104" s="82"/>
      <c r="BRG104" s="82"/>
      <c r="BRH104" s="82"/>
      <c r="BRI104" s="82"/>
      <c r="BRJ104" s="82"/>
      <c r="BRK104" s="82"/>
      <c r="BRL104" s="82"/>
      <c r="BRM104" s="82"/>
      <c r="BRN104" s="82"/>
      <c r="BRO104" s="82"/>
      <c r="BRP104" s="82"/>
      <c r="BRQ104" s="82"/>
      <c r="BRR104" s="82"/>
      <c r="BRS104" s="82"/>
      <c r="BRT104" s="82"/>
      <c r="BRU104" s="82"/>
      <c r="BRV104" s="82"/>
      <c r="BRW104" s="82"/>
      <c r="BRX104" s="82"/>
      <c r="BRY104" s="82"/>
      <c r="BRZ104" s="82"/>
      <c r="BSA104" s="82"/>
      <c r="BSB104" s="82"/>
      <c r="BSC104" s="82"/>
      <c r="BSD104" s="82"/>
      <c r="BSE104" s="82"/>
      <c r="BSF104" s="82"/>
      <c r="BSG104" s="82"/>
      <c r="BSH104" s="82"/>
      <c r="BSI104" s="82"/>
      <c r="BSJ104" s="82"/>
      <c r="BSK104" s="82"/>
      <c r="BSL104" s="82"/>
      <c r="BSM104" s="82"/>
      <c r="BSN104" s="82"/>
      <c r="BSO104" s="82"/>
      <c r="BSP104" s="82"/>
      <c r="BSQ104" s="82"/>
      <c r="BSR104" s="82"/>
      <c r="BSS104" s="82"/>
      <c r="BST104" s="82"/>
      <c r="BSU104" s="82"/>
      <c r="BSV104" s="82"/>
      <c r="BSW104" s="82"/>
      <c r="BSX104" s="82"/>
      <c r="BSY104" s="82"/>
      <c r="BSZ104" s="82"/>
      <c r="BTA104" s="82"/>
      <c r="BTB104" s="82"/>
      <c r="BTC104" s="82"/>
      <c r="BTD104" s="82"/>
      <c r="BTE104" s="82"/>
      <c r="BTF104" s="82"/>
      <c r="BTG104" s="82"/>
      <c r="BTH104" s="82"/>
      <c r="BTI104" s="82"/>
      <c r="BTJ104" s="82"/>
      <c r="BTK104" s="82"/>
      <c r="BTL104" s="82"/>
      <c r="BTM104" s="82"/>
      <c r="BTN104" s="82"/>
      <c r="BTO104" s="82"/>
      <c r="BTP104" s="82"/>
      <c r="BTQ104" s="82"/>
      <c r="BTR104" s="82"/>
      <c r="BTS104" s="82"/>
      <c r="BTT104" s="82"/>
      <c r="BTU104" s="82"/>
      <c r="BTV104" s="82"/>
      <c r="BTW104" s="82"/>
      <c r="BTX104" s="82"/>
      <c r="BTY104" s="82"/>
      <c r="BTZ104" s="82"/>
      <c r="BUA104" s="82"/>
      <c r="BUB104" s="82"/>
      <c r="BUC104" s="82"/>
      <c r="BUD104" s="82"/>
      <c r="BUE104" s="82"/>
      <c r="BUF104" s="82"/>
      <c r="BUG104" s="82"/>
      <c r="BUH104" s="82"/>
      <c r="BUI104" s="82"/>
      <c r="BUJ104" s="82"/>
      <c r="BUK104" s="82"/>
      <c r="BUL104" s="82"/>
      <c r="BUM104" s="82"/>
      <c r="BUN104" s="82"/>
      <c r="BUO104" s="82"/>
      <c r="BUP104" s="82"/>
      <c r="BUQ104" s="82"/>
      <c r="BUR104" s="82"/>
      <c r="BUS104" s="82"/>
      <c r="BUT104" s="82"/>
      <c r="BUU104" s="82"/>
      <c r="BUV104" s="82"/>
      <c r="BUW104" s="82"/>
      <c r="BUX104" s="82"/>
      <c r="BUY104" s="82"/>
      <c r="BUZ104" s="82"/>
      <c r="BVA104" s="82"/>
      <c r="BVB104" s="82"/>
      <c r="BVC104" s="82"/>
      <c r="BVD104" s="82"/>
      <c r="BVE104" s="82"/>
      <c r="BVF104" s="82"/>
      <c r="BVG104" s="82"/>
      <c r="BVH104" s="82"/>
      <c r="BVI104" s="82"/>
      <c r="BVJ104" s="82"/>
      <c r="BVK104" s="82"/>
      <c r="BVL104" s="82"/>
      <c r="BVM104" s="82"/>
      <c r="BVN104" s="82"/>
      <c r="BVO104" s="82"/>
      <c r="BVP104" s="82"/>
      <c r="BVQ104" s="82"/>
      <c r="BVR104" s="82"/>
      <c r="BVS104" s="82"/>
      <c r="BVT104" s="82"/>
      <c r="BVU104" s="82"/>
      <c r="BVV104" s="82"/>
      <c r="BVW104" s="82"/>
      <c r="BVX104" s="82"/>
      <c r="BVY104" s="82"/>
      <c r="BVZ104" s="82"/>
      <c r="BWA104" s="82"/>
      <c r="BWB104" s="82"/>
      <c r="BWC104" s="82"/>
      <c r="BWD104" s="82"/>
      <c r="BWE104" s="82"/>
      <c r="BWF104" s="82"/>
      <c r="BWG104" s="82"/>
      <c r="BWH104" s="82"/>
      <c r="BWI104" s="82"/>
      <c r="BWJ104" s="82"/>
      <c r="BWK104" s="82"/>
      <c r="BWL104" s="82"/>
      <c r="BWM104" s="82"/>
      <c r="BWN104" s="82"/>
      <c r="BWO104" s="82"/>
      <c r="BWP104" s="82"/>
      <c r="BWQ104" s="82"/>
      <c r="BWR104" s="82"/>
      <c r="BWS104" s="82"/>
      <c r="BWT104" s="82"/>
      <c r="BWU104" s="82"/>
      <c r="BWV104" s="82"/>
      <c r="BWW104" s="82"/>
      <c r="BWX104" s="82"/>
      <c r="BWY104" s="82"/>
      <c r="BWZ104" s="82"/>
      <c r="BXA104" s="82"/>
      <c r="BXB104" s="82"/>
      <c r="BXC104" s="82"/>
      <c r="BXD104" s="82"/>
      <c r="BXE104" s="82"/>
      <c r="BXF104" s="82"/>
      <c r="BXG104" s="82"/>
      <c r="BXH104" s="82"/>
      <c r="BXI104" s="82"/>
      <c r="BXJ104" s="82"/>
      <c r="BXK104" s="82"/>
      <c r="BXL104" s="82"/>
      <c r="BXM104" s="82"/>
      <c r="BXN104" s="82"/>
      <c r="BXO104" s="82"/>
      <c r="BXP104" s="82"/>
      <c r="BXQ104" s="82"/>
      <c r="BXR104" s="82"/>
      <c r="BXS104" s="82"/>
      <c r="BXT104" s="82"/>
      <c r="BXU104" s="82"/>
      <c r="BXV104" s="82"/>
      <c r="BXW104" s="82"/>
      <c r="BXX104" s="82"/>
      <c r="BXY104" s="82"/>
      <c r="BXZ104" s="82"/>
      <c r="BYA104" s="82"/>
      <c r="BYB104" s="82"/>
      <c r="BYC104" s="82"/>
      <c r="BYD104" s="82"/>
      <c r="BYE104" s="82"/>
      <c r="BYF104" s="82"/>
      <c r="BYG104" s="82"/>
      <c r="BYH104" s="82"/>
      <c r="BYI104" s="82"/>
      <c r="BYJ104" s="82"/>
      <c r="BYK104" s="82"/>
      <c r="BYL104" s="82"/>
      <c r="BYM104" s="82"/>
      <c r="BYN104" s="82"/>
      <c r="BYO104" s="82"/>
      <c r="BYP104" s="82"/>
      <c r="BYQ104" s="82"/>
      <c r="BYR104" s="82"/>
      <c r="BYS104" s="82"/>
      <c r="BYT104" s="82"/>
      <c r="BYU104" s="82"/>
      <c r="BYV104" s="82"/>
      <c r="BYW104" s="82"/>
      <c r="BYX104" s="82"/>
      <c r="BYY104" s="82"/>
      <c r="BYZ104" s="82"/>
      <c r="BZA104" s="82"/>
      <c r="BZB104" s="82"/>
      <c r="BZC104" s="82"/>
      <c r="BZD104" s="82"/>
      <c r="BZE104" s="82"/>
      <c r="BZF104" s="82"/>
      <c r="BZG104" s="82"/>
      <c r="BZH104" s="82"/>
      <c r="BZI104" s="82"/>
      <c r="BZJ104" s="82"/>
      <c r="BZK104" s="82"/>
      <c r="BZL104" s="82"/>
      <c r="BZM104" s="82"/>
      <c r="BZN104" s="82"/>
      <c r="BZO104" s="82"/>
      <c r="BZP104" s="82"/>
      <c r="BZQ104" s="82"/>
      <c r="BZR104" s="82"/>
      <c r="BZS104" s="82"/>
      <c r="BZT104" s="82"/>
      <c r="BZU104" s="82"/>
      <c r="BZV104" s="82"/>
      <c r="BZW104" s="82"/>
      <c r="BZX104" s="82"/>
      <c r="BZY104" s="82"/>
      <c r="BZZ104" s="82"/>
      <c r="CAA104" s="82"/>
      <c r="CAB104" s="82"/>
      <c r="CAC104" s="82"/>
      <c r="CAD104" s="82"/>
      <c r="CAE104" s="82"/>
      <c r="CAF104" s="82"/>
      <c r="CAG104" s="82"/>
      <c r="CAH104" s="82"/>
      <c r="CAI104" s="82"/>
      <c r="CAJ104" s="82"/>
      <c r="CAK104" s="82"/>
      <c r="CAL104" s="82"/>
      <c r="CAM104" s="82"/>
      <c r="CAN104" s="82"/>
      <c r="CAO104" s="82"/>
      <c r="CAP104" s="82"/>
      <c r="CAQ104" s="82"/>
      <c r="CAR104" s="82"/>
      <c r="CAS104" s="82"/>
      <c r="CAT104" s="82"/>
      <c r="CAU104" s="82"/>
      <c r="CAV104" s="82"/>
      <c r="CAW104" s="82"/>
      <c r="CAX104" s="82"/>
      <c r="CAY104" s="82"/>
      <c r="CAZ104" s="82"/>
      <c r="CBA104" s="82"/>
      <c r="CBB104" s="82"/>
      <c r="CBC104" s="82"/>
      <c r="CBD104" s="82"/>
      <c r="CBE104" s="82"/>
      <c r="CBF104" s="82"/>
      <c r="CBG104" s="82"/>
      <c r="CBH104" s="82"/>
      <c r="CBI104" s="82"/>
      <c r="CBJ104" s="82"/>
      <c r="CBK104" s="82"/>
      <c r="CBL104" s="82"/>
      <c r="CBM104" s="82"/>
      <c r="CBN104" s="82"/>
      <c r="CBO104" s="82"/>
      <c r="CBP104" s="82"/>
      <c r="CBQ104" s="82"/>
      <c r="CBR104" s="82"/>
      <c r="CBS104" s="82"/>
      <c r="CBT104" s="82"/>
      <c r="CBU104" s="82"/>
      <c r="CBV104" s="82"/>
      <c r="CBW104" s="82"/>
      <c r="CBX104" s="82"/>
      <c r="CBY104" s="82"/>
      <c r="CBZ104" s="82"/>
      <c r="CCA104" s="82"/>
      <c r="CCB104" s="82"/>
      <c r="CCC104" s="82"/>
      <c r="CCD104" s="82"/>
      <c r="CCE104" s="82"/>
      <c r="CCF104" s="82"/>
      <c r="CCG104" s="82"/>
      <c r="CCH104" s="82"/>
      <c r="CCI104" s="82"/>
      <c r="CCJ104" s="82"/>
      <c r="CCK104" s="82"/>
      <c r="CCL104" s="82"/>
      <c r="CCM104" s="82"/>
      <c r="CCN104" s="82"/>
      <c r="CCO104" s="82"/>
      <c r="CCP104" s="82"/>
      <c r="CCQ104" s="82"/>
      <c r="CCR104" s="82"/>
      <c r="CCS104" s="82"/>
      <c r="CCT104" s="82"/>
      <c r="CCU104" s="82"/>
      <c r="CCV104" s="82"/>
      <c r="CCW104" s="82"/>
      <c r="CCX104" s="82"/>
      <c r="CCY104" s="82"/>
      <c r="CCZ104" s="82"/>
      <c r="CDA104" s="82"/>
      <c r="CDB104" s="82"/>
      <c r="CDC104" s="82"/>
      <c r="CDD104" s="82"/>
      <c r="CDE104" s="82"/>
      <c r="CDF104" s="82"/>
      <c r="CDG104" s="82"/>
      <c r="CDH104" s="82"/>
      <c r="CDI104" s="82"/>
      <c r="CDJ104" s="82"/>
      <c r="CDK104" s="82"/>
      <c r="CDL104" s="82"/>
      <c r="CDM104" s="82"/>
      <c r="CDN104" s="82"/>
      <c r="CDO104" s="82"/>
      <c r="CDP104" s="82"/>
      <c r="CDQ104" s="82"/>
      <c r="CDR104" s="82"/>
      <c r="CDS104" s="82"/>
      <c r="CDT104" s="82"/>
      <c r="CDU104" s="82"/>
      <c r="CDV104" s="82"/>
      <c r="CDW104" s="82"/>
      <c r="CDX104" s="82"/>
      <c r="CDY104" s="82"/>
      <c r="CDZ104" s="82"/>
      <c r="CEA104" s="82"/>
      <c r="CEB104" s="82"/>
      <c r="CEC104" s="82"/>
      <c r="CED104" s="82"/>
      <c r="CEE104" s="82"/>
      <c r="CEF104" s="82"/>
      <c r="CEG104" s="82"/>
      <c r="CEH104" s="82"/>
      <c r="CEI104" s="82"/>
      <c r="CEJ104" s="82"/>
      <c r="CEK104" s="82"/>
      <c r="CEL104" s="82"/>
      <c r="CEM104" s="82"/>
      <c r="CEN104" s="82"/>
      <c r="CEO104" s="82"/>
      <c r="CEP104" s="82"/>
      <c r="CEQ104" s="82"/>
      <c r="CER104" s="82"/>
      <c r="CES104" s="82"/>
      <c r="CET104" s="82"/>
      <c r="CEU104" s="82"/>
      <c r="CEV104" s="82"/>
      <c r="CEW104" s="82"/>
      <c r="CEX104" s="82"/>
      <c r="CEY104" s="82"/>
      <c r="CEZ104" s="82"/>
      <c r="CFA104" s="82"/>
      <c r="CFB104" s="82"/>
      <c r="CFC104" s="82"/>
      <c r="CFD104" s="82"/>
      <c r="CFE104" s="82"/>
      <c r="CFF104" s="82"/>
      <c r="CFG104" s="82"/>
      <c r="CFH104" s="82"/>
      <c r="CFI104" s="82"/>
      <c r="CFJ104" s="82"/>
      <c r="CFK104" s="82"/>
      <c r="CFL104" s="82"/>
      <c r="CFM104" s="82"/>
      <c r="CFN104" s="82"/>
      <c r="CFO104" s="82"/>
      <c r="CFP104" s="82"/>
      <c r="CFQ104" s="82"/>
      <c r="CFR104" s="82"/>
      <c r="CFS104" s="82"/>
      <c r="CFT104" s="82"/>
      <c r="CFU104" s="82"/>
      <c r="CFV104" s="82"/>
      <c r="CFW104" s="82"/>
      <c r="CFX104" s="82"/>
      <c r="CFY104" s="82"/>
      <c r="CFZ104" s="82"/>
      <c r="CGA104" s="82"/>
      <c r="CGB104" s="82"/>
      <c r="CGC104" s="82"/>
      <c r="CGD104" s="82"/>
      <c r="CGE104" s="82"/>
      <c r="CGF104" s="82"/>
      <c r="CGG104" s="82"/>
      <c r="CGH104" s="82"/>
      <c r="CGI104" s="82"/>
      <c r="CGJ104" s="82"/>
      <c r="CGK104" s="82"/>
      <c r="CGL104" s="82"/>
      <c r="CGM104" s="82"/>
      <c r="CGN104" s="82"/>
      <c r="CGO104" s="82"/>
      <c r="CGP104" s="82"/>
      <c r="CGQ104" s="82"/>
      <c r="CGR104" s="82"/>
      <c r="CGS104" s="82"/>
      <c r="CGT104" s="82"/>
      <c r="CGU104" s="82"/>
      <c r="CGV104" s="82"/>
      <c r="CGW104" s="82"/>
      <c r="CGX104" s="82"/>
      <c r="CGY104" s="82"/>
      <c r="CGZ104" s="82"/>
      <c r="CHA104" s="82"/>
      <c r="CHB104" s="82"/>
      <c r="CHC104" s="82"/>
      <c r="CHD104" s="82"/>
      <c r="CHE104" s="82"/>
      <c r="CHF104" s="82"/>
      <c r="CHG104" s="82"/>
      <c r="CHH104" s="82"/>
      <c r="CHI104" s="82"/>
      <c r="CHJ104" s="82"/>
      <c r="CHK104" s="82"/>
      <c r="CHL104" s="82"/>
      <c r="CHM104" s="82"/>
      <c r="CHN104" s="82"/>
      <c r="CHO104" s="82"/>
      <c r="CHP104" s="82"/>
      <c r="CHQ104" s="82"/>
      <c r="CHR104" s="82"/>
      <c r="CHS104" s="82"/>
      <c r="CHT104" s="82"/>
      <c r="CHU104" s="82"/>
      <c r="CHV104" s="82"/>
      <c r="CHW104" s="82"/>
      <c r="CHX104" s="82"/>
      <c r="CHY104" s="82"/>
      <c r="CHZ104" s="82"/>
      <c r="CIA104" s="82"/>
      <c r="CIB104" s="82"/>
      <c r="CIC104" s="82"/>
      <c r="CID104" s="82"/>
      <c r="CIE104" s="82"/>
      <c r="CIF104" s="82"/>
      <c r="CIG104" s="82"/>
      <c r="CIH104" s="82"/>
      <c r="CII104" s="82"/>
      <c r="CIJ104" s="82"/>
      <c r="CIK104" s="82"/>
      <c r="CIL104" s="82"/>
      <c r="CIM104" s="82"/>
      <c r="CIN104" s="82"/>
      <c r="CIO104" s="82"/>
      <c r="CIP104" s="82"/>
      <c r="CIQ104" s="82"/>
      <c r="CIR104" s="82"/>
      <c r="CIS104" s="82"/>
      <c r="CIT104" s="82"/>
      <c r="CIU104" s="82"/>
      <c r="CIV104" s="82"/>
      <c r="CIW104" s="82"/>
      <c r="CIX104" s="82"/>
      <c r="CIY104" s="82"/>
      <c r="CIZ104" s="82"/>
      <c r="CJA104" s="82"/>
      <c r="CJB104" s="82"/>
      <c r="CJC104" s="82"/>
      <c r="CJD104" s="82"/>
      <c r="CJE104" s="82"/>
      <c r="CJF104" s="82"/>
      <c r="CJG104" s="82"/>
      <c r="CJH104" s="82"/>
      <c r="CJI104" s="82"/>
      <c r="CJJ104" s="82"/>
      <c r="CJK104" s="82"/>
      <c r="CJL104" s="82"/>
      <c r="CJM104" s="82"/>
      <c r="CJN104" s="82"/>
      <c r="CJO104" s="82"/>
      <c r="CJP104" s="82"/>
      <c r="CJQ104" s="82"/>
      <c r="CJR104" s="82"/>
      <c r="CJS104" s="82"/>
      <c r="CJT104" s="82"/>
      <c r="CJU104" s="82"/>
      <c r="CJV104" s="82"/>
      <c r="CJW104" s="82"/>
      <c r="CJX104" s="82"/>
      <c r="CJY104" s="82"/>
      <c r="CJZ104" s="82"/>
      <c r="CKA104" s="82"/>
      <c r="CKB104" s="82"/>
      <c r="CKC104" s="82"/>
      <c r="CKD104" s="82"/>
      <c r="CKE104" s="82"/>
      <c r="CKF104" s="82"/>
      <c r="CKG104" s="82"/>
      <c r="CKH104" s="82"/>
      <c r="CKI104" s="82"/>
      <c r="CKJ104" s="82"/>
      <c r="CKK104" s="82"/>
      <c r="CKL104" s="82"/>
      <c r="CKM104" s="82"/>
      <c r="CKN104" s="82"/>
      <c r="CKO104" s="82"/>
      <c r="CKP104" s="82"/>
      <c r="CKQ104" s="82"/>
      <c r="CKR104" s="82"/>
      <c r="CKS104" s="82"/>
      <c r="CKT104" s="82"/>
      <c r="CKU104" s="82"/>
      <c r="CKV104" s="82"/>
      <c r="CKW104" s="82"/>
      <c r="CKX104" s="82"/>
      <c r="CKY104" s="82"/>
      <c r="CKZ104" s="82"/>
      <c r="CLA104" s="82"/>
      <c r="CLB104" s="82"/>
      <c r="CLC104" s="82"/>
      <c r="CLD104" s="82"/>
      <c r="CLE104" s="82"/>
      <c r="CLF104" s="82"/>
      <c r="CLG104" s="82"/>
      <c r="CLH104" s="82"/>
      <c r="CLI104" s="82"/>
      <c r="CLJ104" s="82"/>
      <c r="CLK104" s="82"/>
      <c r="CLL104" s="82"/>
      <c r="CLM104" s="82"/>
      <c r="CLN104" s="82"/>
      <c r="CLO104" s="82"/>
      <c r="CLP104" s="82"/>
      <c r="CLQ104" s="82"/>
      <c r="CLR104" s="82"/>
      <c r="CLS104" s="82"/>
      <c r="CLT104" s="82"/>
      <c r="CLU104" s="82"/>
      <c r="CLV104" s="82"/>
      <c r="CLW104" s="82"/>
      <c r="CLX104" s="82"/>
      <c r="CLY104" s="82"/>
      <c r="CLZ104" s="82"/>
      <c r="CMA104" s="82"/>
      <c r="CMB104" s="82"/>
      <c r="CMC104" s="82"/>
      <c r="CMD104" s="82"/>
      <c r="CME104" s="82"/>
      <c r="CMF104" s="82"/>
      <c r="CMG104" s="82"/>
      <c r="CMH104" s="82"/>
      <c r="CMI104" s="82"/>
      <c r="CMJ104" s="82"/>
      <c r="CMK104" s="82"/>
      <c r="CML104" s="82"/>
      <c r="CMM104" s="82"/>
      <c r="CMN104" s="82"/>
      <c r="CMO104" s="82"/>
      <c r="CMP104" s="82"/>
      <c r="CMQ104" s="82"/>
      <c r="CMR104" s="82"/>
      <c r="CMS104" s="82"/>
      <c r="CMT104" s="82"/>
      <c r="CMU104" s="82"/>
      <c r="CMV104" s="82"/>
      <c r="CMW104" s="82"/>
      <c r="CMX104" s="82"/>
      <c r="CMY104" s="82"/>
      <c r="CMZ104" s="82"/>
      <c r="CNA104" s="82"/>
      <c r="CNB104" s="82"/>
      <c r="CNC104" s="82"/>
      <c r="CND104" s="82"/>
      <c r="CNE104" s="82"/>
      <c r="CNF104" s="82"/>
      <c r="CNG104" s="82"/>
      <c r="CNH104" s="82"/>
      <c r="CNI104" s="82"/>
      <c r="CNJ104" s="82"/>
      <c r="CNK104" s="82"/>
      <c r="CNL104" s="82"/>
      <c r="CNM104" s="82"/>
      <c r="CNN104" s="82"/>
      <c r="CNO104" s="82"/>
      <c r="CNP104" s="82"/>
      <c r="CNQ104" s="82"/>
      <c r="CNR104" s="82"/>
      <c r="CNS104" s="82"/>
      <c r="CNT104" s="82"/>
      <c r="CNU104" s="82"/>
      <c r="CNV104" s="82"/>
      <c r="CNW104" s="82"/>
      <c r="CNX104" s="82"/>
      <c r="CNY104" s="82"/>
      <c r="CNZ104" s="82"/>
      <c r="COA104" s="82"/>
      <c r="COB104" s="82"/>
      <c r="COC104" s="82"/>
      <c r="COD104" s="82"/>
      <c r="COE104" s="82"/>
      <c r="COF104" s="82"/>
      <c r="COG104" s="82"/>
      <c r="COH104" s="82"/>
      <c r="COI104" s="82"/>
      <c r="COJ104" s="82"/>
      <c r="COK104" s="82"/>
      <c r="COL104" s="82"/>
      <c r="COM104" s="82"/>
      <c r="CON104" s="82"/>
      <c r="COO104" s="82"/>
      <c r="COP104" s="82"/>
      <c r="COQ104" s="82"/>
      <c r="COR104" s="82"/>
      <c r="COS104" s="82"/>
      <c r="COT104" s="82"/>
      <c r="COU104" s="82"/>
      <c r="COV104" s="82"/>
      <c r="COW104" s="82"/>
      <c r="COX104" s="82"/>
      <c r="COY104" s="82"/>
      <c r="COZ104" s="82"/>
      <c r="CPA104" s="82"/>
      <c r="CPB104" s="82"/>
      <c r="CPC104" s="82"/>
      <c r="CPD104" s="82"/>
      <c r="CPE104" s="82"/>
      <c r="CPF104" s="82"/>
      <c r="CPG104" s="82"/>
      <c r="CPH104" s="82"/>
      <c r="CPI104" s="82"/>
      <c r="CPJ104" s="82"/>
      <c r="CPK104" s="82"/>
      <c r="CPL104" s="82"/>
      <c r="CPM104" s="82"/>
      <c r="CPN104" s="82"/>
      <c r="CPO104" s="82"/>
      <c r="CPP104" s="82"/>
      <c r="CPQ104" s="82"/>
      <c r="CPR104" s="82"/>
      <c r="CPS104" s="82"/>
      <c r="CPT104" s="82"/>
      <c r="CPU104" s="82"/>
      <c r="CPV104" s="82"/>
      <c r="CPW104" s="82"/>
    </row>
    <row r="105" spans="2:2467" x14ac:dyDescent="0.15">
      <c r="B105" s="80" t="s">
        <v>7</v>
      </c>
      <c r="C105" s="65" t="s">
        <v>11</v>
      </c>
      <c r="D105" s="81">
        <v>1.39547949042149E-4</v>
      </c>
      <c r="E105" s="82">
        <v>1.1630269172151E-3</v>
      </c>
      <c r="F105" s="82">
        <v>9.864969138593891E-4</v>
      </c>
      <c r="G105" s="82">
        <v>0.66799402196201796</v>
      </c>
      <c r="H105" s="82">
        <v>1.06330567296763E-4</v>
      </c>
      <c r="I105" s="82">
        <v>1.2552429470562499E-4</v>
      </c>
      <c r="J105" s="82">
        <v>3.9720799451686698E-4</v>
      </c>
      <c r="K105" s="82">
        <v>1.0895161204625999E-4</v>
      </c>
      <c r="L105" s="82">
        <v>3.0512608918652501E-3</v>
      </c>
      <c r="M105" s="82">
        <v>9.6013631789780899E-4</v>
      </c>
      <c r="N105" s="82">
        <v>5.2362558519155797E-4</v>
      </c>
      <c r="O105" s="82">
        <v>4.08679434890911E-4</v>
      </c>
      <c r="P105" s="82">
        <v>3.84434871193921E-4</v>
      </c>
      <c r="Q105" s="82">
        <v>6.5757977437564004E-4</v>
      </c>
      <c r="R105" s="82">
        <v>3.7926668008231502E-4</v>
      </c>
      <c r="S105" s="82">
        <v>3.7192691344602999E-4</v>
      </c>
      <c r="T105" s="82">
        <v>3.6530197925862097E-4</v>
      </c>
      <c r="U105" s="82">
        <v>5.7243774697120497E-3</v>
      </c>
      <c r="V105" s="82">
        <v>1.2553835312356001E-3</v>
      </c>
      <c r="W105" s="82">
        <v>1.2435451279135599E-3</v>
      </c>
      <c r="X105" s="82">
        <v>1.6421109391942499E-4</v>
      </c>
      <c r="Y105" s="82">
        <v>1.3085526167290999E-4</v>
      </c>
      <c r="Z105" s="82">
        <v>3.1274357016612897E-4</v>
      </c>
      <c r="AA105" s="82">
        <v>7.7603701551325695E-4</v>
      </c>
      <c r="AB105" s="82">
        <v>1.07519258248413E-4</v>
      </c>
      <c r="AC105" s="82">
        <v>1.7049524032294899E-4</v>
      </c>
      <c r="AD105" s="82">
        <v>8.9268189573598299E-4</v>
      </c>
      <c r="AE105" s="82">
        <v>4.6575972691123899E-4</v>
      </c>
      <c r="AF105" s="82">
        <v>7.9929660055318001E-4</v>
      </c>
      <c r="AG105" s="82">
        <v>1.40000358207276E-4</v>
      </c>
      <c r="AH105" s="82">
        <v>1.38458095250501E-3</v>
      </c>
      <c r="AI105" s="82">
        <v>3.6522186192656999E-4</v>
      </c>
      <c r="AJ105" s="82">
        <v>1.9661473490432301E-4</v>
      </c>
      <c r="AK105" s="82">
        <v>7.21627846437407E-4</v>
      </c>
      <c r="AL105" s="82">
        <v>5.1940941396097604E-4</v>
      </c>
      <c r="AM105" s="82">
        <v>4.0558765983228799E-3</v>
      </c>
      <c r="AN105" s="82">
        <v>4.1974127563577799E-4</v>
      </c>
      <c r="AO105" s="82">
        <v>9.6442435949180196E-4</v>
      </c>
      <c r="AP105" s="82">
        <v>1.8772862506826499E-3</v>
      </c>
      <c r="AQ105" s="82">
        <v>3.3135092212013302E-4</v>
      </c>
      <c r="AR105" s="82">
        <v>1.4617799483670499E-3</v>
      </c>
      <c r="AS105" s="82">
        <v>1.8021366696893901E-4</v>
      </c>
      <c r="AT105" s="82">
        <v>1.29945639813032E-4</v>
      </c>
      <c r="AU105" s="83">
        <v>6.5283180620112299E-4</v>
      </c>
      <c r="AV105" s="82">
        <f t="shared" si="4"/>
        <v>0.70356713208635158</v>
      </c>
      <c r="AW105" s="82"/>
      <c r="AX105" s="82"/>
      <c r="AY105" s="82"/>
      <c r="AZ105" s="82"/>
      <c r="BA105" s="82"/>
      <c r="BB105" s="82"/>
      <c r="BC105" s="82"/>
      <c r="BD105" s="82"/>
      <c r="BE105" s="82"/>
      <c r="BF105" s="82"/>
      <c r="BG105" s="82"/>
      <c r="BH105" s="82"/>
      <c r="BI105" s="82"/>
      <c r="BJ105" s="82"/>
      <c r="BK105" s="82"/>
      <c r="BL105" s="82"/>
      <c r="BM105" s="82"/>
      <c r="BN105" s="82"/>
      <c r="BO105" s="82"/>
      <c r="BP105" s="82"/>
      <c r="BQ105" s="82"/>
      <c r="BR105" s="82"/>
      <c r="BS105" s="82"/>
      <c r="BT105" s="82"/>
      <c r="BU105" s="82"/>
      <c r="BV105" s="82"/>
      <c r="BW105" s="82"/>
      <c r="BX105" s="82"/>
      <c r="BY105" s="82"/>
      <c r="BZ105" s="82"/>
      <c r="CA105" s="82"/>
      <c r="CB105" s="82"/>
      <c r="CC105" s="82"/>
      <c r="CD105" s="82"/>
      <c r="CE105" s="82"/>
      <c r="CF105" s="82"/>
      <c r="CG105" s="82"/>
      <c r="CH105" s="82"/>
      <c r="CI105" s="82"/>
      <c r="CJ105" s="82"/>
      <c r="CK105" s="82"/>
      <c r="CL105" s="82"/>
      <c r="CM105" s="82"/>
      <c r="CN105" s="82"/>
      <c r="CO105" s="82"/>
      <c r="CP105" s="82"/>
      <c r="CQ105" s="82"/>
      <c r="CR105" s="82"/>
      <c r="CS105" s="82"/>
      <c r="CT105" s="82"/>
      <c r="CU105" s="82"/>
      <c r="CV105" s="82"/>
      <c r="CW105" s="82"/>
      <c r="CX105" s="82"/>
      <c r="CY105" s="82"/>
      <c r="CZ105" s="82"/>
      <c r="DA105" s="82"/>
      <c r="DB105" s="82"/>
      <c r="DC105" s="82"/>
      <c r="DD105" s="82"/>
      <c r="DE105" s="82"/>
      <c r="DF105" s="82"/>
      <c r="DG105" s="82"/>
      <c r="DH105" s="82"/>
      <c r="DI105" s="82"/>
      <c r="DJ105" s="82"/>
      <c r="DK105" s="82"/>
      <c r="DL105" s="82"/>
      <c r="DM105" s="82"/>
      <c r="DN105" s="82"/>
      <c r="DO105" s="82"/>
      <c r="DP105" s="82"/>
      <c r="DQ105" s="82"/>
      <c r="DR105" s="82"/>
      <c r="DS105" s="82"/>
      <c r="DT105" s="82"/>
      <c r="DU105" s="82"/>
      <c r="DV105" s="82"/>
      <c r="DW105" s="82"/>
      <c r="DX105" s="82"/>
      <c r="DY105" s="82"/>
      <c r="DZ105" s="82"/>
      <c r="EA105" s="82"/>
      <c r="EB105" s="82"/>
      <c r="EC105" s="82"/>
      <c r="ED105" s="82"/>
      <c r="EE105" s="82"/>
      <c r="EF105" s="82"/>
      <c r="EG105" s="82"/>
      <c r="EH105" s="82"/>
      <c r="EI105" s="82"/>
      <c r="EJ105" s="82"/>
      <c r="EK105" s="82"/>
      <c r="EL105" s="82"/>
      <c r="EM105" s="82"/>
      <c r="EN105" s="82"/>
      <c r="EO105" s="82"/>
      <c r="EP105" s="82"/>
      <c r="EQ105" s="82"/>
      <c r="ER105" s="82"/>
      <c r="ES105" s="82"/>
      <c r="ET105" s="82"/>
      <c r="EU105" s="82"/>
      <c r="EV105" s="82"/>
      <c r="EW105" s="82"/>
      <c r="EX105" s="82"/>
      <c r="EY105" s="82"/>
      <c r="EZ105" s="82"/>
      <c r="FA105" s="82"/>
      <c r="FB105" s="82"/>
      <c r="FC105" s="82"/>
      <c r="FD105" s="82"/>
      <c r="FE105" s="82"/>
      <c r="FF105" s="82"/>
      <c r="FG105" s="82"/>
      <c r="FH105" s="82"/>
      <c r="FI105" s="82"/>
      <c r="FJ105" s="82"/>
      <c r="FK105" s="82"/>
      <c r="FL105" s="82"/>
      <c r="FM105" s="82"/>
      <c r="FN105" s="82"/>
      <c r="FO105" s="82"/>
      <c r="FP105" s="82"/>
      <c r="FQ105" s="82"/>
      <c r="FR105" s="82"/>
      <c r="FS105" s="82"/>
      <c r="FT105" s="82"/>
      <c r="FU105" s="82"/>
      <c r="FV105" s="82"/>
      <c r="FW105" s="82"/>
      <c r="FX105" s="82"/>
      <c r="FY105" s="82"/>
      <c r="FZ105" s="82"/>
      <c r="GA105" s="82"/>
      <c r="GB105" s="82"/>
      <c r="GC105" s="82"/>
      <c r="GD105" s="82"/>
      <c r="GE105" s="82"/>
      <c r="GF105" s="82"/>
      <c r="GG105" s="82"/>
      <c r="GH105" s="82"/>
      <c r="GI105" s="82"/>
      <c r="GJ105" s="82"/>
      <c r="GK105" s="82"/>
      <c r="GL105" s="82"/>
      <c r="GM105" s="82"/>
      <c r="GN105" s="82"/>
      <c r="GO105" s="82"/>
      <c r="GP105" s="82"/>
      <c r="GQ105" s="82"/>
      <c r="GR105" s="82"/>
      <c r="GS105" s="82"/>
      <c r="GT105" s="82"/>
      <c r="GU105" s="82"/>
      <c r="GV105" s="82"/>
      <c r="GW105" s="82"/>
      <c r="GX105" s="82"/>
      <c r="GY105" s="82"/>
      <c r="GZ105" s="82"/>
      <c r="HA105" s="82"/>
      <c r="HB105" s="82"/>
      <c r="HC105" s="82"/>
      <c r="HD105" s="82"/>
      <c r="HE105" s="82"/>
      <c r="HF105" s="82"/>
      <c r="HG105" s="82"/>
      <c r="HH105" s="82"/>
      <c r="HI105" s="82"/>
      <c r="HJ105" s="82"/>
      <c r="HK105" s="82"/>
      <c r="HL105" s="82"/>
      <c r="HM105" s="82"/>
      <c r="HN105" s="82"/>
      <c r="HO105" s="82"/>
      <c r="HP105" s="82"/>
      <c r="HQ105" s="82"/>
      <c r="HR105" s="82"/>
      <c r="HS105" s="82"/>
      <c r="HT105" s="82"/>
      <c r="HU105" s="82"/>
      <c r="HV105" s="82"/>
      <c r="HW105" s="82"/>
      <c r="HX105" s="82"/>
      <c r="HY105" s="82"/>
      <c r="HZ105" s="82"/>
      <c r="IA105" s="82"/>
      <c r="IB105" s="82"/>
      <c r="IC105" s="82"/>
      <c r="ID105" s="82"/>
      <c r="IE105" s="82"/>
      <c r="IF105" s="82"/>
      <c r="IG105" s="82"/>
      <c r="IH105" s="82"/>
      <c r="II105" s="82"/>
      <c r="IJ105" s="82"/>
      <c r="IK105" s="82"/>
      <c r="IL105" s="82"/>
      <c r="IM105" s="82"/>
      <c r="IN105" s="82"/>
      <c r="IO105" s="82"/>
      <c r="IP105" s="82"/>
      <c r="IQ105" s="82"/>
      <c r="IR105" s="82"/>
      <c r="IS105" s="82"/>
      <c r="IT105" s="82"/>
      <c r="IU105" s="82"/>
      <c r="IV105" s="82"/>
      <c r="IW105" s="82"/>
      <c r="IX105" s="82"/>
      <c r="IY105" s="82"/>
      <c r="IZ105" s="82"/>
      <c r="JA105" s="82"/>
      <c r="JB105" s="82"/>
      <c r="JC105" s="82"/>
      <c r="JD105" s="82"/>
      <c r="JE105" s="82"/>
      <c r="JF105" s="82"/>
      <c r="JG105" s="82"/>
      <c r="JH105" s="82"/>
      <c r="JI105" s="82"/>
      <c r="JJ105" s="82"/>
      <c r="JK105" s="82"/>
      <c r="JL105" s="82"/>
      <c r="JM105" s="82"/>
      <c r="JN105" s="82"/>
      <c r="JO105" s="82"/>
      <c r="JP105" s="82"/>
      <c r="JQ105" s="82"/>
      <c r="JR105" s="82"/>
      <c r="JS105" s="82"/>
      <c r="JT105" s="82"/>
      <c r="JU105" s="82"/>
      <c r="JV105" s="82"/>
      <c r="JW105" s="82"/>
      <c r="JX105" s="82"/>
      <c r="JY105" s="82"/>
      <c r="JZ105" s="82"/>
      <c r="KA105" s="82"/>
      <c r="KB105" s="82"/>
      <c r="KC105" s="82"/>
      <c r="KD105" s="82"/>
      <c r="KE105" s="82"/>
      <c r="KF105" s="82"/>
      <c r="KG105" s="82"/>
      <c r="KH105" s="82"/>
      <c r="KI105" s="82"/>
      <c r="KJ105" s="82"/>
      <c r="KK105" s="82"/>
      <c r="KL105" s="82"/>
      <c r="KM105" s="82"/>
      <c r="KN105" s="82"/>
      <c r="KO105" s="82"/>
      <c r="KP105" s="82"/>
      <c r="KQ105" s="82"/>
      <c r="KR105" s="82"/>
      <c r="KS105" s="82"/>
      <c r="KT105" s="82"/>
      <c r="KU105" s="82"/>
      <c r="KV105" s="82"/>
      <c r="KW105" s="82"/>
      <c r="KX105" s="82"/>
      <c r="KY105" s="82"/>
      <c r="KZ105" s="82"/>
      <c r="LA105" s="82"/>
      <c r="LB105" s="82"/>
      <c r="LC105" s="82"/>
      <c r="LD105" s="82"/>
      <c r="LE105" s="82"/>
      <c r="LF105" s="82"/>
      <c r="LG105" s="82"/>
      <c r="LH105" s="82"/>
      <c r="LI105" s="82"/>
      <c r="LJ105" s="82"/>
      <c r="LK105" s="82"/>
      <c r="LL105" s="82"/>
      <c r="LM105" s="82"/>
      <c r="LN105" s="82"/>
      <c r="LO105" s="82"/>
      <c r="LP105" s="82"/>
      <c r="LQ105" s="82"/>
      <c r="LR105" s="82"/>
      <c r="LS105" s="82"/>
      <c r="LT105" s="82"/>
      <c r="LU105" s="82"/>
      <c r="LV105" s="82"/>
      <c r="LW105" s="82"/>
      <c r="LX105" s="82"/>
      <c r="LY105" s="82"/>
      <c r="LZ105" s="82"/>
      <c r="MA105" s="82"/>
      <c r="MB105" s="82"/>
      <c r="MC105" s="82"/>
      <c r="MD105" s="82"/>
      <c r="ME105" s="82"/>
      <c r="MF105" s="82"/>
      <c r="MG105" s="82"/>
      <c r="MH105" s="82"/>
      <c r="MI105" s="82"/>
      <c r="MJ105" s="82"/>
      <c r="MK105" s="82"/>
      <c r="ML105" s="82"/>
      <c r="MM105" s="82"/>
      <c r="MN105" s="82"/>
      <c r="MO105" s="82"/>
      <c r="MP105" s="82"/>
      <c r="MQ105" s="82"/>
      <c r="MR105" s="82"/>
      <c r="MS105" s="82"/>
      <c r="MT105" s="82"/>
      <c r="MU105" s="82"/>
      <c r="MV105" s="82"/>
      <c r="MW105" s="82"/>
      <c r="MX105" s="82"/>
      <c r="MY105" s="82"/>
      <c r="MZ105" s="82"/>
      <c r="NA105" s="82"/>
      <c r="NB105" s="82"/>
      <c r="NC105" s="82"/>
      <c r="ND105" s="82"/>
      <c r="NE105" s="82"/>
      <c r="NF105" s="82"/>
      <c r="NG105" s="82"/>
      <c r="NH105" s="82"/>
      <c r="NI105" s="82"/>
      <c r="NJ105" s="82"/>
      <c r="NK105" s="82"/>
      <c r="NL105" s="82"/>
      <c r="NM105" s="82"/>
      <c r="NN105" s="82"/>
      <c r="NO105" s="82"/>
      <c r="NP105" s="82"/>
      <c r="NQ105" s="82"/>
      <c r="NR105" s="82"/>
      <c r="NS105" s="82"/>
      <c r="NT105" s="82"/>
      <c r="NU105" s="82"/>
      <c r="NV105" s="82"/>
      <c r="NW105" s="82"/>
      <c r="NX105" s="82"/>
      <c r="NY105" s="82"/>
      <c r="NZ105" s="82"/>
      <c r="OA105" s="82"/>
      <c r="OB105" s="82"/>
      <c r="OC105" s="82"/>
      <c r="OD105" s="82"/>
      <c r="OE105" s="82"/>
      <c r="OF105" s="82"/>
      <c r="OG105" s="82"/>
      <c r="OH105" s="82"/>
      <c r="OI105" s="82"/>
      <c r="OJ105" s="82"/>
      <c r="OK105" s="82"/>
      <c r="OL105" s="82"/>
      <c r="OM105" s="82"/>
      <c r="ON105" s="82"/>
      <c r="OO105" s="82"/>
      <c r="OP105" s="82"/>
      <c r="OQ105" s="82"/>
      <c r="OR105" s="82"/>
      <c r="OS105" s="82"/>
      <c r="OT105" s="82"/>
      <c r="OU105" s="82"/>
      <c r="OV105" s="82"/>
      <c r="OW105" s="82"/>
      <c r="OX105" s="82"/>
      <c r="OY105" s="82"/>
      <c r="OZ105" s="82"/>
      <c r="PA105" s="82"/>
      <c r="PB105" s="82"/>
      <c r="PC105" s="82"/>
      <c r="PD105" s="82"/>
      <c r="PE105" s="82"/>
      <c r="PF105" s="82"/>
      <c r="PG105" s="82"/>
      <c r="PH105" s="82"/>
      <c r="PI105" s="82"/>
      <c r="PJ105" s="82"/>
      <c r="PK105" s="82"/>
      <c r="PL105" s="82"/>
      <c r="PM105" s="82"/>
      <c r="PN105" s="82"/>
      <c r="PO105" s="82"/>
      <c r="PP105" s="82"/>
      <c r="PQ105" s="82"/>
      <c r="PR105" s="82"/>
      <c r="PS105" s="82"/>
      <c r="PT105" s="82"/>
      <c r="PU105" s="82"/>
      <c r="PV105" s="82"/>
      <c r="PW105" s="82"/>
      <c r="PX105" s="82"/>
      <c r="PY105" s="82"/>
      <c r="PZ105" s="82"/>
      <c r="QA105" s="82"/>
      <c r="QB105" s="82"/>
      <c r="QC105" s="82"/>
      <c r="QD105" s="82"/>
      <c r="QE105" s="82"/>
      <c r="QF105" s="82"/>
      <c r="QG105" s="82"/>
      <c r="QH105" s="82"/>
      <c r="QI105" s="82"/>
      <c r="QJ105" s="82"/>
      <c r="QK105" s="82"/>
      <c r="QL105" s="82"/>
      <c r="QM105" s="82"/>
      <c r="QN105" s="82"/>
      <c r="QO105" s="82"/>
      <c r="QP105" s="82"/>
      <c r="QQ105" s="82"/>
      <c r="QR105" s="82"/>
      <c r="QS105" s="82"/>
      <c r="QT105" s="82"/>
      <c r="QU105" s="82"/>
      <c r="QV105" s="82"/>
      <c r="QW105" s="82"/>
      <c r="QX105" s="82"/>
      <c r="QY105" s="82"/>
      <c r="QZ105" s="82"/>
      <c r="RA105" s="82"/>
      <c r="RB105" s="82"/>
      <c r="RC105" s="82"/>
      <c r="RD105" s="82"/>
      <c r="RE105" s="82"/>
      <c r="RF105" s="82"/>
      <c r="RG105" s="82"/>
      <c r="RH105" s="82"/>
      <c r="RI105" s="82"/>
      <c r="RJ105" s="82"/>
      <c r="RK105" s="82"/>
      <c r="RL105" s="82"/>
      <c r="RM105" s="82"/>
      <c r="RN105" s="82"/>
      <c r="RO105" s="82"/>
      <c r="RP105" s="82"/>
      <c r="RQ105" s="82"/>
      <c r="RR105" s="82"/>
      <c r="RS105" s="82"/>
      <c r="RT105" s="82"/>
      <c r="RU105" s="82"/>
      <c r="RV105" s="82"/>
      <c r="RW105" s="82"/>
      <c r="RX105" s="82"/>
      <c r="RY105" s="82"/>
      <c r="RZ105" s="82"/>
      <c r="SA105" s="82"/>
      <c r="SB105" s="82"/>
      <c r="SC105" s="82"/>
      <c r="SD105" s="82"/>
      <c r="SE105" s="82"/>
      <c r="SF105" s="82"/>
      <c r="SG105" s="82"/>
      <c r="SH105" s="82"/>
      <c r="SI105" s="82"/>
      <c r="SJ105" s="82"/>
      <c r="SK105" s="82"/>
      <c r="SL105" s="82"/>
      <c r="SM105" s="82"/>
      <c r="SN105" s="82"/>
      <c r="SO105" s="82"/>
      <c r="SP105" s="82"/>
      <c r="SQ105" s="82"/>
      <c r="SR105" s="82"/>
      <c r="SS105" s="82"/>
      <c r="ST105" s="82"/>
      <c r="SU105" s="82"/>
      <c r="SV105" s="82"/>
      <c r="SW105" s="82"/>
      <c r="SX105" s="82"/>
      <c r="SY105" s="82"/>
      <c r="SZ105" s="82"/>
      <c r="TA105" s="82"/>
      <c r="TB105" s="82"/>
      <c r="TC105" s="82"/>
      <c r="TD105" s="82"/>
      <c r="TE105" s="82"/>
      <c r="TF105" s="82"/>
      <c r="TG105" s="82"/>
      <c r="TH105" s="82"/>
      <c r="TI105" s="82"/>
      <c r="TJ105" s="82"/>
      <c r="TK105" s="82"/>
      <c r="TL105" s="82"/>
      <c r="TM105" s="82"/>
      <c r="TN105" s="82"/>
      <c r="TO105" s="82"/>
      <c r="TP105" s="82"/>
      <c r="TQ105" s="82"/>
      <c r="TR105" s="82"/>
      <c r="TS105" s="82"/>
      <c r="TT105" s="82"/>
      <c r="TU105" s="82"/>
      <c r="TV105" s="82"/>
      <c r="TW105" s="82"/>
      <c r="TX105" s="82"/>
      <c r="TY105" s="82"/>
      <c r="TZ105" s="82"/>
      <c r="UA105" s="82"/>
      <c r="UB105" s="82"/>
      <c r="UC105" s="82"/>
      <c r="UD105" s="82"/>
      <c r="UE105" s="82"/>
      <c r="UF105" s="82"/>
      <c r="UG105" s="82"/>
      <c r="UH105" s="82"/>
      <c r="UI105" s="82"/>
      <c r="UJ105" s="82"/>
      <c r="UK105" s="82"/>
      <c r="UL105" s="82"/>
      <c r="UM105" s="82"/>
      <c r="UN105" s="82"/>
      <c r="UO105" s="82"/>
      <c r="UP105" s="82"/>
      <c r="UQ105" s="82"/>
      <c r="UR105" s="82"/>
      <c r="US105" s="82"/>
      <c r="UT105" s="82"/>
      <c r="UU105" s="82"/>
      <c r="UV105" s="82"/>
      <c r="UW105" s="82"/>
      <c r="UX105" s="82"/>
      <c r="UY105" s="82"/>
      <c r="UZ105" s="82"/>
      <c r="VA105" s="82"/>
      <c r="VB105" s="82"/>
      <c r="VC105" s="82"/>
      <c r="VD105" s="82"/>
      <c r="VE105" s="82"/>
      <c r="VF105" s="82"/>
      <c r="VG105" s="82"/>
      <c r="VH105" s="82"/>
      <c r="VI105" s="82"/>
      <c r="VJ105" s="82"/>
      <c r="VK105" s="82"/>
      <c r="VL105" s="82"/>
      <c r="VM105" s="82"/>
      <c r="VN105" s="82"/>
      <c r="VO105" s="82"/>
      <c r="VP105" s="82"/>
      <c r="VQ105" s="82"/>
      <c r="VR105" s="82"/>
      <c r="VS105" s="82"/>
      <c r="VT105" s="82"/>
      <c r="VU105" s="82"/>
      <c r="VV105" s="82"/>
      <c r="VW105" s="82"/>
      <c r="VX105" s="82"/>
      <c r="VY105" s="82"/>
      <c r="VZ105" s="82"/>
      <c r="WA105" s="82"/>
      <c r="WB105" s="82"/>
      <c r="WC105" s="82"/>
      <c r="WD105" s="82"/>
      <c r="WE105" s="82"/>
      <c r="WF105" s="82"/>
      <c r="WG105" s="82"/>
      <c r="WH105" s="82"/>
      <c r="WI105" s="82"/>
      <c r="WJ105" s="82"/>
      <c r="WK105" s="82"/>
      <c r="WL105" s="82"/>
      <c r="WM105" s="82"/>
      <c r="WN105" s="82"/>
      <c r="WO105" s="82"/>
      <c r="WP105" s="82"/>
      <c r="WQ105" s="82"/>
      <c r="WR105" s="82"/>
      <c r="WS105" s="82"/>
      <c r="WT105" s="82"/>
      <c r="WU105" s="82"/>
      <c r="WV105" s="82"/>
      <c r="WW105" s="82"/>
      <c r="WX105" s="82"/>
      <c r="WY105" s="82"/>
      <c r="WZ105" s="82"/>
      <c r="XA105" s="82"/>
      <c r="XB105" s="82"/>
      <c r="XC105" s="82"/>
      <c r="XD105" s="82"/>
      <c r="XE105" s="82"/>
      <c r="XF105" s="82"/>
      <c r="XG105" s="82"/>
      <c r="XH105" s="82"/>
      <c r="XI105" s="82"/>
      <c r="XJ105" s="82"/>
      <c r="XK105" s="82"/>
      <c r="XL105" s="82"/>
      <c r="XM105" s="82"/>
      <c r="XN105" s="82"/>
      <c r="XO105" s="82"/>
      <c r="XP105" s="82"/>
      <c r="XQ105" s="82"/>
      <c r="XR105" s="82"/>
      <c r="XS105" s="82"/>
      <c r="XT105" s="82"/>
      <c r="XU105" s="82"/>
      <c r="XV105" s="82"/>
      <c r="XW105" s="82"/>
      <c r="XX105" s="82"/>
      <c r="XY105" s="82"/>
      <c r="XZ105" s="82"/>
      <c r="YA105" s="82"/>
      <c r="YB105" s="82"/>
      <c r="YC105" s="82"/>
      <c r="YD105" s="82"/>
      <c r="YE105" s="82"/>
      <c r="YF105" s="82"/>
      <c r="YG105" s="82"/>
      <c r="YH105" s="82"/>
      <c r="YI105" s="82"/>
      <c r="YJ105" s="82"/>
      <c r="YK105" s="82"/>
      <c r="YL105" s="82"/>
      <c r="YM105" s="82"/>
      <c r="YN105" s="82"/>
      <c r="YO105" s="82"/>
      <c r="YP105" s="82"/>
      <c r="YQ105" s="82"/>
      <c r="YR105" s="82"/>
      <c r="YS105" s="82"/>
      <c r="YT105" s="82"/>
      <c r="YU105" s="82"/>
      <c r="YV105" s="82"/>
      <c r="YW105" s="82"/>
      <c r="YX105" s="82"/>
      <c r="YY105" s="82"/>
      <c r="YZ105" s="82"/>
      <c r="ZA105" s="82"/>
      <c r="ZB105" s="82"/>
      <c r="ZC105" s="82"/>
      <c r="ZD105" s="82"/>
      <c r="ZE105" s="82"/>
      <c r="ZF105" s="82"/>
      <c r="ZG105" s="82"/>
      <c r="ZH105" s="82"/>
      <c r="ZI105" s="82"/>
      <c r="ZJ105" s="82"/>
      <c r="ZK105" s="82"/>
      <c r="ZL105" s="82"/>
      <c r="ZM105" s="82"/>
      <c r="ZN105" s="82"/>
      <c r="ZO105" s="82"/>
      <c r="ZP105" s="82"/>
      <c r="ZQ105" s="82"/>
      <c r="ZR105" s="82"/>
      <c r="ZS105" s="82"/>
      <c r="ZT105" s="82"/>
      <c r="ZU105" s="82"/>
      <c r="ZV105" s="82"/>
      <c r="ZW105" s="82"/>
      <c r="ZX105" s="82"/>
      <c r="ZY105" s="82"/>
      <c r="ZZ105" s="82"/>
      <c r="AAA105" s="82"/>
      <c r="AAB105" s="82"/>
      <c r="AAC105" s="82"/>
      <c r="AAD105" s="82"/>
      <c r="AAE105" s="82"/>
      <c r="AAF105" s="82"/>
      <c r="AAG105" s="82"/>
      <c r="AAH105" s="82"/>
      <c r="AAI105" s="82"/>
      <c r="AAJ105" s="82"/>
      <c r="AAK105" s="82"/>
      <c r="AAL105" s="82"/>
      <c r="AAM105" s="82"/>
      <c r="AAN105" s="82"/>
      <c r="AAO105" s="82"/>
      <c r="AAP105" s="82"/>
      <c r="AAQ105" s="82"/>
      <c r="AAR105" s="82"/>
      <c r="AAS105" s="82"/>
      <c r="AAT105" s="82"/>
      <c r="AAU105" s="82"/>
      <c r="AAV105" s="82"/>
      <c r="AAW105" s="82"/>
      <c r="AAX105" s="82"/>
      <c r="AAY105" s="82"/>
      <c r="AAZ105" s="82"/>
      <c r="ABA105" s="82"/>
      <c r="ABB105" s="82"/>
      <c r="ABC105" s="82"/>
      <c r="ABD105" s="82"/>
      <c r="ABE105" s="82"/>
      <c r="ABF105" s="82"/>
      <c r="ABG105" s="82"/>
      <c r="ABH105" s="82"/>
      <c r="ABI105" s="82"/>
      <c r="ABJ105" s="82"/>
      <c r="ABK105" s="82"/>
      <c r="ABL105" s="82"/>
      <c r="ABM105" s="82"/>
      <c r="ABN105" s="82"/>
      <c r="ABO105" s="82"/>
      <c r="ABP105" s="82"/>
      <c r="ABQ105" s="82"/>
      <c r="ABR105" s="82"/>
      <c r="ABS105" s="82"/>
      <c r="ABT105" s="82"/>
      <c r="ABU105" s="82"/>
      <c r="ABV105" s="82"/>
      <c r="ABW105" s="82"/>
      <c r="ABX105" s="82"/>
      <c r="ABY105" s="82"/>
      <c r="ABZ105" s="82"/>
      <c r="ACA105" s="82"/>
      <c r="ACB105" s="82"/>
      <c r="ACC105" s="82"/>
      <c r="ACD105" s="82"/>
      <c r="ACE105" s="82"/>
      <c r="ACF105" s="82"/>
      <c r="ACG105" s="82"/>
      <c r="ACH105" s="82"/>
      <c r="ACI105" s="82"/>
      <c r="ACJ105" s="82"/>
      <c r="ACK105" s="82"/>
      <c r="ACL105" s="82"/>
      <c r="ACM105" s="82"/>
      <c r="ACN105" s="82"/>
      <c r="ACO105" s="82"/>
      <c r="ACP105" s="82"/>
      <c r="ACQ105" s="82"/>
      <c r="ACR105" s="82"/>
      <c r="ACS105" s="82"/>
      <c r="ACT105" s="82"/>
      <c r="ACU105" s="82"/>
      <c r="ACV105" s="82"/>
      <c r="ACW105" s="82"/>
      <c r="ACX105" s="82"/>
      <c r="ACY105" s="82"/>
      <c r="ACZ105" s="82"/>
      <c r="ADA105" s="82"/>
      <c r="ADB105" s="82"/>
      <c r="ADC105" s="82"/>
      <c r="ADD105" s="82"/>
      <c r="ADE105" s="82"/>
      <c r="ADF105" s="82"/>
      <c r="ADG105" s="82"/>
      <c r="ADH105" s="82"/>
      <c r="ADI105" s="82"/>
      <c r="ADJ105" s="82"/>
      <c r="ADK105" s="82"/>
      <c r="ADL105" s="82"/>
      <c r="ADM105" s="82"/>
      <c r="ADN105" s="82"/>
      <c r="ADO105" s="82"/>
      <c r="ADP105" s="82"/>
      <c r="ADQ105" s="82"/>
      <c r="ADR105" s="82"/>
      <c r="ADS105" s="82"/>
      <c r="ADT105" s="82"/>
      <c r="ADU105" s="82"/>
      <c r="ADV105" s="82"/>
      <c r="ADW105" s="82"/>
      <c r="ADX105" s="82"/>
      <c r="ADY105" s="82"/>
      <c r="ADZ105" s="82"/>
      <c r="AEA105" s="82"/>
      <c r="AEB105" s="82"/>
      <c r="AEC105" s="82"/>
      <c r="AED105" s="82"/>
      <c r="AEE105" s="82"/>
      <c r="AEF105" s="82"/>
      <c r="AEG105" s="82"/>
      <c r="AEH105" s="82"/>
      <c r="AEI105" s="82"/>
      <c r="AEJ105" s="82"/>
      <c r="AEK105" s="82"/>
      <c r="AEL105" s="82"/>
      <c r="AEM105" s="82"/>
      <c r="AEN105" s="82"/>
      <c r="AEO105" s="82"/>
      <c r="AEP105" s="82"/>
      <c r="AEQ105" s="82"/>
      <c r="AER105" s="82"/>
      <c r="AES105" s="82"/>
      <c r="AET105" s="82"/>
      <c r="AEU105" s="82"/>
      <c r="AEV105" s="82"/>
      <c r="AEW105" s="82"/>
      <c r="AEX105" s="82"/>
      <c r="AEY105" s="82"/>
      <c r="AEZ105" s="82"/>
      <c r="AFA105" s="82"/>
      <c r="AFB105" s="82"/>
      <c r="AFC105" s="82"/>
      <c r="AFD105" s="82"/>
      <c r="AFE105" s="82"/>
      <c r="AFF105" s="82"/>
      <c r="AFG105" s="82"/>
      <c r="AFH105" s="82"/>
      <c r="AFI105" s="82"/>
      <c r="AFJ105" s="82"/>
      <c r="AFK105" s="82"/>
      <c r="AFL105" s="82"/>
      <c r="AFM105" s="82"/>
      <c r="AFN105" s="82"/>
      <c r="AFO105" s="82"/>
      <c r="AFP105" s="82"/>
      <c r="AFQ105" s="82"/>
      <c r="AFR105" s="82"/>
      <c r="AFS105" s="82"/>
      <c r="AFT105" s="82"/>
      <c r="AFU105" s="82"/>
      <c r="AFV105" s="82"/>
      <c r="AFW105" s="82"/>
      <c r="AFX105" s="82"/>
      <c r="AFY105" s="82"/>
      <c r="AFZ105" s="82"/>
      <c r="AGA105" s="82"/>
      <c r="AGB105" s="82"/>
      <c r="AGC105" s="82"/>
      <c r="AGD105" s="82"/>
      <c r="AGE105" s="82"/>
      <c r="AGF105" s="82"/>
      <c r="AGG105" s="82"/>
      <c r="AGH105" s="82"/>
      <c r="AGI105" s="82"/>
      <c r="AGJ105" s="82"/>
      <c r="AGK105" s="82"/>
      <c r="AGL105" s="82"/>
      <c r="AGM105" s="82"/>
      <c r="AGN105" s="82"/>
      <c r="AGO105" s="82"/>
      <c r="AGP105" s="82"/>
      <c r="AGQ105" s="82"/>
      <c r="AGR105" s="82"/>
      <c r="AGS105" s="82"/>
      <c r="AGT105" s="82"/>
      <c r="AGU105" s="82"/>
      <c r="AGV105" s="82"/>
      <c r="AGW105" s="82"/>
      <c r="AGX105" s="82"/>
      <c r="AGY105" s="82"/>
      <c r="AGZ105" s="82"/>
      <c r="AHA105" s="82"/>
      <c r="AHB105" s="82"/>
      <c r="AHC105" s="82"/>
      <c r="AHD105" s="82"/>
      <c r="AHE105" s="82"/>
      <c r="AHF105" s="82"/>
      <c r="AHG105" s="82"/>
      <c r="AHH105" s="82"/>
      <c r="AHI105" s="82"/>
      <c r="AHJ105" s="82"/>
      <c r="AHK105" s="82"/>
      <c r="AHL105" s="82"/>
      <c r="AHM105" s="82"/>
      <c r="AHN105" s="82"/>
      <c r="AHO105" s="82"/>
      <c r="AHP105" s="82"/>
      <c r="AHQ105" s="82"/>
      <c r="AHR105" s="82"/>
      <c r="AHS105" s="82"/>
      <c r="AHT105" s="82"/>
      <c r="AHU105" s="82"/>
      <c r="AHV105" s="82"/>
      <c r="AHW105" s="82"/>
      <c r="AHX105" s="82"/>
      <c r="AHY105" s="82"/>
      <c r="AHZ105" s="82"/>
      <c r="AIA105" s="82"/>
      <c r="AIB105" s="82"/>
      <c r="AIC105" s="82"/>
      <c r="AID105" s="82"/>
      <c r="AIE105" s="82"/>
      <c r="AIF105" s="82"/>
      <c r="AIG105" s="82"/>
      <c r="AIH105" s="82"/>
      <c r="AII105" s="82"/>
      <c r="AIJ105" s="82"/>
      <c r="AIK105" s="82"/>
      <c r="AIL105" s="82"/>
      <c r="AIM105" s="82"/>
      <c r="AIN105" s="82"/>
      <c r="AIO105" s="82"/>
      <c r="AIP105" s="82"/>
      <c r="AIQ105" s="82"/>
      <c r="AIR105" s="82"/>
      <c r="AIS105" s="82"/>
      <c r="AIT105" s="82"/>
      <c r="AIU105" s="82"/>
      <c r="AIV105" s="82"/>
      <c r="AIW105" s="82"/>
      <c r="AIX105" s="82"/>
      <c r="AIY105" s="82"/>
      <c r="AIZ105" s="82"/>
      <c r="AJA105" s="82"/>
      <c r="AJB105" s="82"/>
      <c r="AJC105" s="82"/>
      <c r="AJD105" s="82"/>
      <c r="AJE105" s="82"/>
      <c r="AJF105" s="82"/>
      <c r="AJG105" s="82"/>
      <c r="AJH105" s="82"/>
      <c r="AJI105" s="82"/>
      <c r="AJJ105" s="82"/>
      <c r="AJK105" s="82"/>
      <c r="AJL105" s="82"/>
      <c r="AJM105" s="82"/>
      <c r="AJN105" s="82"/>
      <c r="AJO105" s="82"/>
      <c r="AJP105" s="82"/>
      <c r="AJQ105" s="82"/>
      <c r="AJR105" s="82"/>
      <c r="AJS105" s="82"/>
      <c r="AJT105" s="82"/>
      <c r="AJU105" s="82"/>
      <c r="AJV105" s="82"/>
      <c r="AJW105" s="82"/>
      <c r="AJX105" s="82"/>
      <c r="AJY105" s="82"/>
      <c r="AJZ105" s="82"/>
      <c r="AKA105" s="82"/>
      <c r="AKB105" s="82"/>
      <c r="AKC105" s="82"/>
      <c r="AKD105" s="82"/>
      <c r="AKE105" s="82"/>
      <c r="AKF105" s="82"/>
      <c r="AKG105" s="82"/>
      <c r="AKH105" s="82"/>
      <c r="AKI105" s="82"/>
      <c r="AKJ105" s="82"/>
      <c r="AKK105" s="82"/>
      <c r="AKL105" s="82"/>
      <c r="AKM105" s="82"/>
      <c r="AKN105" s="82"/>
      <c r="AKO105" s="82"/>
      <c r="AKP105" s="82"/>
      <c r="AKQ105" s="82"/>
      <c r="AKR105" s="82"/>
      <c r="AKS105" s="82"/>
      <c r="AKT105" s="82"/>
      <c r="AKU105" s="82"/>
      <c r="AKV105" s="82"/>
      <c r="AKW105" s="82"/>
      <c r="AKX105" s="82"/>
      <c r="AKY105" s="82"/>
      <c r="AKZ105" s="82"/>
      <c r="ALA105" s="82"/>
      <c r="ALB105" s="82"/>
      <c r="ALC105" s="82"/>
      <c r="ALD105" s="82"/>
      <c r="ALE105" s="82"/>
      <c r="ALF105" s="82"/>
      <c r="ALG105" s="82"/>
      <c r="ALH105" s="82"/>
      <c r="ALI105" s="82"/>
      <c r="ALJ105" s="82"/>
      <c r="ALK105" s="82"/>
      <c r="ALL105" s="82"/>
      <c r="ALM105" s="82"/>
      <c r="ALN105" s="82"/>
      <c r="ALO105" s="82"/>
      <c r="ALP105" s="82"/>
      <c r="ALQ105" s="82"/>
      <c r="ALR105" s="82"/>
      <c r="ALS105" s="82"/>
      <c r="ALT105" s="82"/>
      <c r="ALU105" s="82"/>
      <c r="ALV105" s="82"/>
      <c r="ALW105" s="82"/>
      <c r="ALX105" s="82"/>
      <c r="ALY105" s="82"/>
      <c r="ALZ105" s="82"/>
      <c r="AMA105" s="82"/>
      <c r="AMB105" s="82"/>
      <c r="AMC105" s="82"/>
      <c r="AMD105" s="82"/>
      <c r="AME105" s="82"/>
      <c r="AMF105" s="82"/>
      <c r="AMG105" s="82"/>
      <c r="AMH105" s="82"/>
      <c r="AMI105" s="82"/>
      <c r="AMJ105" s="82"/>
      <c r="AMK105" s="82"/>
      <c r="AML105" s="82"/>
      <c r="AMM105" s="82"/>
      <c r="AMN105" s="82"/>
      <c r="AMO105" s="82"/>
      <c r="AMP105" s="82"/>
      <c r="AMQ105" s="82"/>
      <c r="AMR105" s="82"/>
      <c r="AMS105" s="82"/>
      <c r="AMT105" s="82"/>
      <c r="AMU105" s="82"/>
      <c r="AMV105" s="82"/>
      <c r="AMW105" s="82"/>
      <c r="AMX105" s="82"/>
      <c r="AMY105" s="82"/>
      <c r="AMZ105" s="82"/>
      <c r="ANA105" s="82"/>
      <c r="ANB105" s="82"/>
      <c r="ANC105" s="82"/>
      <c r="AND105" s="82"/>
      <c r="ANE105" s="82"/>
      <c r="ANF105" s="82"/>
      <c r="ANG105" s="82"/>
      <c r="ANH105" s="82"/>
      <c r="ANI105" s="82"/>
      <c r="ANJ105" s="82"/>
      <c r="ANK105" s="82"/>
      <c r="ANL105" s="82"/>
      <c r="ANM105" s="82"/>
      <c r="ANN105" s="82"/>
      <c r="ANO105" s="82"/>
      <c r="ANP105" s="82"/>
      <c r="ANQ105" s="82"/>
      <c r="ANR105" s="82"/>
      <c r="ANS105" s="82"/>
      <c r="ANT105" s="82"/>
      <c r="ANU105" s="82"/>
      <c r="ANV105" s="82"/>
      <c r="ANW105" s="82"/>
      <c r="ANX105" s="82"/>
      <c r="ANY105" s="82"/>
      <c r="ANZ105" s="82"/>
      <c r="AOA105" s="82"/>
      <c r="AOB105" s="82"/>
      <c r="AOC105" s="82"/>
      <c r="AOD105" s="82"/>
      <c r="AOE105" s="82"/>
      <c r="AOF105" s="82"/>
      <c r="AOG105" s="82"/>
      <c r="AOH105" s="82"/>
      <c r="AOI105" s="82"/>
      <c r="AOJ105" s="82"/>
      <c r="AOK105" s="82"/>
      <c r="AOL105" s="82"/>
      <c r="AOM105" s="82"/>
      <c r="AON105" s="82"/>
      <c r="AOO105" s="82"/>
      <c r="AOP105" s="82"/>
      <c r="AOQ105" s="82"/>
      <c r="AOR105" s="82"/>
      <c r="AOS105" s="82"/>
      <c r="AOT105" s="82"/>
      <c r="AOU105" s="82"/>
      <c r="AOV105" s="82"/>
      <c r="AOW105" s="82"/>
      <c r="AOX105" s="82"/>
      <c r="AOY105" s="82"/>
      <c r="AOZ105" s="82"/>
      <c r="APA105" s="82"/>
      <c r="APB105" s="82"/>
      <c r="APC105" s="82"/>
      <c r="APD105" s="82"/>
      <c r="APE105" s="82"/>
      <c r="APF105" s="82"/>
      <c r="APG105" s="82"/>
      <c r="APH105" s="82"/>
      <c r="API105" s="82"/>
      <c r="APJ105" s="82"/>
      <c r="APK105" s="82"/>
      <c r="APL105" s="82"/>
      <c r="APM105" s="82"/>
      <c r="APN105" s="82"/>
      <c r="APO105" s="82"/>
      <c r="APP105" s="82"/>
      <c r="APQ105" s="82"/>
      <c r="APR105" s="82"/>
      <c r="APS105" s="82"/>
      <c r="APT105" s="82"/>
      <c r="APU105" s="82"/>
      <c r="APV105" s="82"/>
      <c r="APW105" s="82"/>
      <c r="APX105" s="82"/>
      <c r="APY105" s="82"/>
      <c r="APZ105" s="82"/>
      <c r="AQA105" s="82"/>
      <c r="AQB105" s="82"/>
      <c r="AQC105" s="82"/>
      <c r="AQD105" s="82"/>
      <c r="AQE105" s="82"/>
      <c r="AQF105" s="82"/>
      <c r="AQG105" s="82"/>
      <c r="AQH105" s="82"/>
      <c r="AQI105" s="82"/>
      <c r="AQJ105" s="82"/>
      <c r="AQK105" s="82"/>
      <c r="AQL105" s="82"/>
      <c r="AQM105" s="82"/>
      <c r="AQN105" s="82"/>
      <c r="AQO105" s="82"/>
      <c r="AQP105" s="82"/>
      <c r="AQQ105" s="82"/>
      <c r="AQR105" s="82"/>
      <c r="AQS105" s="82"/>
      <c r="AQT105" s="82"/>
      <c r="AQU105" s="82"/>
      <c r="AQV105" s="82"/>
      <c r="AQW105" s="82"/>
      <c r="AQX105" s="82"/>
      <c r="AQY105" s="82"/>
      <c r="AQZ105" s="82"/>
      <c r="ARA105" s="82"/>
      <c r="ARB105" s="82"/>
      <c r="ARC105" s="82"/>
      <c r="ARD105" s="82"/>
      <c r="ARE105" s="82"/>
      <c r="ARF105" s="82"/>
      <c r="ARG105" s="82"/>
      <c r="ARH105" s="82"/>
      <c r="ARI105" s="82"/>
      <c r="ARJ105" s="82"/>
      <c r="ARK105" s="82"/>
      <c r="ARL105" s="82"/>
      <c r="ARM105" s="82"/>
      <c r="ARN105" s="82"/>
      <c r="ARO105" s="82"/>
      <c r="ARP105" s="82"/>
      <c r="ARQ105" s="82"/>
      <c r="ARR105" s="82"/>
      <c r="ARS105" s="82"/>
      <c r="ART105" s="82"/>
      <c r="ARU105" s="82"/>
      <c r="ARV105" s="82"/>
      <c r="ARW105" s="82"/>
      <c r="ARX105" s="82"/>
      <c r="ARY105" s="82"/>
      <c r="ARZ105" s="82"/>
      <c r="ASA105" s="82"/>
      <c r="ASB105" s="82"/>
      <c r="ASC105" s="82"/>
      <c r="ASD105" s="82"/>
      <c r="ASE105" s="82"/>
      <c r="ASF105" s="82"/>
      <c r="ASG105" s="82"/>
      <c r="ASH105" s="82"/>
      <c r="ASI105" s="82"/>
      <c r="ASJ105" s="82"/>
      <c r="ASK105" s="82"/>
      <c r="ASL105" s="82"/>
      <c r="ASM105" s="82"/>
      <c r="ASN105" s="82"/>
      <c r="ASO105" s="82"/>
      <c r="ASP105" s="82"/>
      <c r="ASQ105" s="82"/>
      <c r="ASR105" s="82"/>
      <c r="ASS105" s="82"/>
      <c r="AST105" s="82"/>
      <c r="ASU105" s="82"/>
      <c r="ASV105" s="82"/>
      <c r="ASW105" s="82"/>
      <c r="ASX105" s="82"/>
      <c r="ASY105" s="82"/>
      <c r="ASZ105" s="82"/>
      <c r="ATA105" s="82"/>
      <c r="ATB105" s="82"/>
      <c r="ATC105" s="82"/>
      <c r="ATD105" s="82"/>
      <c r="ATE105" s="82"/>
      <c r="ATF105" s="82"/>
      <c r="ATG105" s="82"/>
      <c r="ATH105" s="82"/>
      <c r="ATI105" s="82"/>
      <c r="ATJ105" s="82"/>
      <c r="ATK105" s="82"/>
      <c r="ATL105" s="82"/>
      <c r="ATM105" s="82"/>
      <c r="ATN105" s="82"/>
      <c r="ATO105" s="82"/>
      <c r="ATP105" s="82"/>
      <c r="ATQ105" s="82"/>
      <c r="ATR105" s="82"/>
      <c r="ATS105" s="82"/>
      <c r="ATT105" s="82"/>
      <c r="ATU105" s="82"/>
      <c r="ATV105" s="82"/>
      <c r="ATW105" s="82"/>
      <c r="ATX105" s="82"/>
      <c r="ATY105" s="82"/>
      <c r="ATZ105" s="82"/>
      <c r="AUA105" s="82"/>
      <c r="AUB105" s="82"/>
      <c r="AUC105" s="82"/>
      <c r="AUD105" s="82"/>
      <c r="AUE105" s="82"/>
      <c r="AUF105" s="82"/>
      <c r="AUG105" s="82"/>
      <c r="AUH105" s="82"/>
      <c r="AUI105" s="82"/>
      <c r="AUJ105" s="82"/>
      <c r="AUK105" s="82"/>
      <c r="AUL105" s="82"/>
      <c r="AUM105" s="82"/>
      <c r="AUN105" s="82"/>
      <c r="AUO105" s="82"/>
      <c r="AUP105" s="82"/>
      <c r="AUQ105" s="82"/>
      <c r="AUR105" s="82"/>
      <c r="AUS105" s="82"/>
      <c r="AUT105" s="82"/>
      <c r="AUU105" s="82"/>
      <c r="AUV105" s="82"/>
      <c r="AUW105" s="82"/>
      <c r="AUX105" s="82"/>
      <c r="AUY105" s="82"/>
      <c r="AUZ105" s="82"/>
      <c r="AVA105" s="82"/>
      <c r="AVB105" s="82"/>
      <c r="AVC105" s="82"/>
      <c r="AVD105" s="82"/>
      <c r="AVE105" s="82"/>
      <c r="AVF105" s="82"/>
      <c r="AVG105" s="82"/>
      <c r="AVH105" s="82"/>
      <c r="AVI105" s="82"/>
      <c r="AVJ105" s="82"/>
      <c r="AVK105" s="82"/>
      <c r="AVL105" s="82"/>
      <c r="AVM105" s="82"/>
      <c r="AVN105" s="82"/>
      <c r="AVO105" s="82"/>
      <c r="AVP105" s="82"/>
      <c r="AVQ105" s="82"/>
      <c r="AVR105" s="82"/>
      <c r="AVS105" s="82"/>
      <c r="AVT105" s="82"/>
      <c r="AVU105" s="82"/>
      <c r="AVV105" s="82"/>
      <c r="AVW105" s="82"/>
      <c r="AVX105" s="82"/>
      <c r="AVY105" s="82"/>
      <c r="AVZ105" s="82"/>
      <c r="AWA105" s="82"/>
      <c r="AWB105" s="82"/>
      <c r="AWC105" s="82"/>
      <c r="AWD105" s="82"/>
      <c r="AWE105" s="82"/>
      <c r="AWF105" s="82"/>
      <c r="AWG105" s="82"/>
      <c r="AWH105" s="82"/>
      <c r="AWI105" s="82"/>
      <c r="AWJ105" s="82"/>
      <c r="AWK105" s="82"/>
      <c r="AWL105" s="82"/>
      <c r="AWM105" s="82"/>
      <c r="AWN105" s="82"/>
      <c r="AWO105" s="82"/>
      <c r="AWP105" s="82"/>
      <c r="AWQ105" s="82"/>
      <c r="AWR105" s="82"/>
      <c r="AWS105" s="82"/>
      <c r="AWT105" s="82"/>
      <c r="AWU105" s="82"/>
      <c r="AWV105" s="82"/>
      <c r="AWW105" s="82"/>
      <c r="AWX105" s="82"/>
      <c r="AWY105" s="82"/>
      <c r="AWZ105" s="82"/>
      <c r="AXA105" s="82"/>
      <c r="AXB105" s="82"/>
      <c r="AXC105" s="82"/>
      <c r="AXD105" s="82"/>
      <c r="AXE105" s="82"/>
      <c r="AXF105" s="82"/>
      <c r="AXG105" s="82"/>
      <c r="AXH105" s="82"/>
      <c r="AXI105" s="82"/>
      <c r="AXJ105" s="82"/>
      <c r="AXK105" s="82"/>
      <c r="AXL105" s="82"/>
      <c r="AXM105" s="82"/>
      <c r="AXN105" s="82"/>
      <c r="AXO105" s="82"/>
      <c r="AXP105" s="82"/>
      <c r="AXQ105" s="82"/>
      <c r="AXR105" s="82"/>
      <c r="AXS105" s="82"/>
      <c r="AXT105" s="82"/>
      <c r="AXU105" s="82"/>
      <c r="AXV105" s="82"/>
      <c r="AXW105" s="82"/>
      <c r="AXX105" s="82"/>
      <c r="AXY105" s="82"/>
      <c r="AXZ105" s="82"/>
      <c r="AYA105" s="82"/>
      <c r="AYB105" s="82"/>
      <c r="AYC105" s="82"/>
      <c r="AYD105" s="82"/>
      <c r="AYE105" s="82"/>
      <c r="AYF105" s="82"/>
      <c r="AYG105" s="82"/>
      <c r="AYH105" s="82"/>
      <c r="AYI105" s="82"/>
      <c r="AYJ105" s="82"/>
      <c r="AYK105" s="82"/>
      <c r="AYL105" s="82"/>
      <c r="AYM105" s="82"/>
      <c r="AYN105" s="82"/>
      <c r="AYO105" s="82"/>
      <c r="AYP105" s="82"/>
      <c r="AYQ105" s="82"/>
      <c r="AYR105" s="82"/>
      <c r="AYS105" s="82"/>
      <c r="AYT105" s="82"/>
      <c r="AYU105" s="82"/>
      <c r="AYV105" s="82"/>
      <c r="AYW105" s="82"/>
      <c r="AYX105" s="82"/>
      <c r="AYY105" s="82"/>
      <c r="AYZ105" s="82"/>
      <c r="AZA105" s="82"/>
      <c r="AZB105" s="82"/>
      <c r="AZC105" s="82"/>
      <c r="AZD105" s="82"/>
      <c r="AZE105" s="82"/>
      <c r="AZF105" s="82"/>
      <c r="AZG105" s="82"/>
      <c r="AZH105" s="82"/>
      <c r="AZI105" s="82"/>
      <c r="AZJ105" s="82"/>
      <c r="AZK105" s="82"/>
      <c r="AZL105" s="82"/>
      <c r="AZM105" s="82"/>
      <c r="AZN105" s="82"/>
      <c r="AZO105" s="82"/>
      <c r="AZP105" s="82"/>
      <c r="AZQ105" s="82"/>
      <c r="AZR105" s="82"/>
      <c r="AZS105" s="82"/>
      <c r="AZT105" s="82"/>
      <c r="AZU105" s="82"/>
      <c r="AZV105" s="82"/>
      <c r="AZW105" s="82"/>
      <c r="AZX105" s="82"/>
      <c r="AZY105" s="82"/>
      <c r="AZZ105" s="82"/>
      <c r="BAA105" s="82"/>
      <c r="BAB105" s="82"/>
      <c r="BAC105" s="82"/>
      <c r="BAD105" s="82"/>
      <c r="BAE105" s="82"/>
      <c r="BAF105" s="82"/>
      <c r="BAG105" s="82"/>
      <c r="BAH105" s="82"/>
      <c r="BAI105" s="82"/>
      <c r="BAJ105" s="82"/>
      <c r="BAK105" s="82"/>
      <c r="BAL105" s="82"/>
      <c r="BAM105" s="82"/>
      <c r="BAN105" s="82"/>
      <c r="BAO105" s="82"/>
      <c r="BAP105" s="82"/>
      <c r="BAQ105" s="82"/>
      <c r="BAR105" s="82"/>
      <c r="BAS105" s="82"/>
      <c r="BAT105" s="82"/>
      <c r="BAU105" s="82"/>
      <c r="BAV105" s="82"/>
      <c r="BAW105" s="82"/>
      <c r="BAX105" s="82"/>
      <c r="BAY105" s="82"/>
      <c r="BAZ105" s="82"/>
      <c r="BBA105" s="82"/>
      <c r="BBB105" s="82"/>
      <c r="BBC105" s="82"/>
      <c r="BBD105" s="82"/>
      <c r="BBE105" s="82"/>
      <c r="BBF105" s="82"/>
      <c r="BBG105" s="82"/>
      <c r="BBH105" s="82"/>
      <c r="BBI105" s="82"/>
      <c r="BBJ105" s="82"/>
      <c r="BBK105" s="82"/>
      <c r="BBL105" s="82"/>
      <c r="BBM105" s="82"/>
      <c r="BBN105" s="82"/>
      <c r="BBO105" s="82"/>
      <c r="BBP105" s="82"/>
      <c r="BBQ105" s="82"/>
      <c r="BBR105" s="82"/>
      <c r="BBS105" s="82"/>
      <c r="BBT105" s="82"/>
      <c r="BBU105" s="82"/>
      <c r="BBV105" s="82"/>
      <c r="BBW105" s="82"/>
      <c r="BBX105" s="82"/>
      <c r="BBY105" s="82"/>
      <c r="BBZ105" s="82"/>
      <c r="BCA105" s="82"/>
      <c r="BCB105" s="82"/>
      <c r="BCC105" s="82"/>
      <c r="BCD105" s="82"/>
      <c r="BCE105" s="82"/>
      <c r="BCF105" s="82"/>
      <c r="BCG105" s="82"/>
      <c r="BCH105" s="82"/>
      <c r="BCI105" s="82"/>
      <c r="BCJ105" s="82"/>
      <c r="BCK105" s="82"/>
      <c r="BCL105" s="82"/>
      <c r="BCM105" s="82"/>
      <c r="BCN105" s="82"/>
      <c r="BCO105" s="82"/>
      <c r="BCP105" s="82"/>
      <c r="BCQ105" s="82"/>
      <c r="BCR105" s="82"/>
      <c r="BCS105" s="82"/>
      <c r="BCT105" s="82"/>
      <c r="BCU105" s="82"/>
      <c r="BCV105" s="82"/>
      <c r="BCW105" s="82"/>
      <c r="BCX105" s="82"/>
      <c r="BCY105" s="82"/>
      <c r="BCZ105" s="82"/>
      <c r="BDA105" s="82"/>
      <c r="BDB105" s="82"/>
      <c r="BDC105" s="82"/>
      <c r="BDD105" s="82"/>
      <c r="BDE105" s="82"/>
      <c r="BDF105" s="82"/>
      <c r="BDG105" s="82"/>
      <c r="BDH105" s="82"/>
      <c r="BDI105" s="82"/>
      <c r="BDJ105" s="82"/>
      <c r="BDK105" s="82"/>
      <c r="BDL105" s="82"/>
      <c r="BDM105" s="82"/>
      <c r="BDN105" s="82"/>
      <c r="BDO105" s="82"/>
      <c r="BDP105" s="82"/>
      <c r="BDQ105" s="82"/>
      <c r="BDR105" s="82"/>
      <c r="BDS105" s="82"/>
      <c r="BDT105" s="82"/>
      <c r="BDU105" s="82"/>
      <c r="BDV105" s="82"/>
      <c r="BDW105" s="82"/>
      <c r="BDX105" s="82"/>
      <c r="BDY105" s="82"/>
      <c r="BDZ105" s="82"/>
      <c r="BEA105" s="82"/>
      <c r="BEB105" s="82"/>
      <c r="BEC105" s="82"/>
      <c r="BED105" s="82"/>
      <c r="BEE105" s="82"/>
      <c r="BEF105" s="82"/>
      <c r="BEG105" s="82"/>
      <c r="BEH105" s="82"/>
      <c r="BEI105" s="82"/>
      <c r="BEJ105" s="82"/>
      <c r="BEK105" s="82"/>
      <c r="BEL105" s="82"/>
      <c r="BEM105" s="82"/>
      <c r="BEN105" s="82"/>
      <c r="BEO105" s="82"/>
      <c r="BEP105" s="82"/>
      <c r="BEQ105" s="82"/>
      <c r="BER105" s="82"/>
      <c r="BES105" s="82"/>
      <c r="BET105" s="82"/>
      <c r="BEU105" s="82"/>
      <c r="BEV105" s="82"/>
      <c r="BEW105" s="82"/>
      <c r="BEX105" s="82"/>
      <c r="BEY105" s="82"/>
      <c r="BEZ105" s="82"/>
      <c r="BFA105" s="82"/>
      <c r="BFB105" s="82"/>
      <c r="BFC105" s="82"/>
      <c r="BFD105" s="82"/>
      <c r="BFE105" s="82"/>
      <c r="BFF105" s="82"/>
      <c r="BFG105" s="82"/>
      <c r="BFH105" s="82"/>
      <c r="BFI105" s="82"/>
      <c r="BFJ105" s="82"/>
      <c r="BFK105" s="82"/>
      <c r="BFL105" s="82"/>
      <c r="BFM105" s="82"/>
      <c r="BFN105" s="82"/>
      <c r="BFO105" s="82"/>
      <c r="BFP105" s="82"/>
      <c r="BFQ105" s="82"/>
      <c r="BFR105" s="82"/>
      <c r="BFS105" s="82"/>
      <c r="BFT105" s="82"/>
      <c r="BFU105" s="82"/>
      <c r="BFV105" s="82"/>
      <c r="BFW105" s="82"/>
      <c r="BFX105" s="82"/>
      <c r="BFY105" s="82"/>
      <c r="BFZ105" s="82"/>
      <c r="BGA105" s="82"/>
      <c r="BGB105" s="82"/>
      <c r="BGC105" s="82"/>
      <c r="BGD105" s="82"/>
      <c r="BGE105" s="82"/>
      <c r="BGF105" s="82"/>
      <c r="BGG105" s="82"/>
      <c r="BGH105" s="82"/>
      <c r="BGI105" s="82"/>
      <c r="BGJ105" s="82"/>
      <c r="BGK105" s="82"/>
      <c r="BGL105" s="82"/>
      <c r="BGM105" s="82"/>
      <c r="BGN105" s="82"/>
      <c r="BGO105" s="82"/>
      <c r="BGP105" s="82"/>
      <c r="BGQ105" s="82"/>
      <c r="BGR105" s="82"/>
      <c r="BGS105" s="82"/>
      <c r="BGT105" s="82"/>
      <c r="BGU105" s="82"/>
      <c r="BGV105" s="82"/>
      <c r="BGW105" s="82"/>
      <c r="BGX105" s="82"/>
      <c r="BGY105" s="82"/>
      <c r="BGZ105" s="82"/>
      <c r="BHA105" s="82"/>
      <c r="BHB105" s="82"/>
      <c r="BHC105" s="82"/>
      <c r="BHD105" s="82"/>
      <c r="BHE105" s="82"/>
      <c r="BHF105" s="82"/>
      <c r="BHG105" s="82"/>
      <c r="BHH105" s="82"/>
      <c r="BHI105" s="82"/>
      <c r="BHJ105" s="82"/>
      <c r="BHK105" s="82"/>
      <c r="BHL105" s="82"/>
      <c r="BHM105" s="82"/>
      <c r="BHN105" s="82"/>
      <c r="BHO105" s="82"/>
      <c r="BHP105" s="82"/>
      <c r="BHQ105" s="82"/>
      <c r="BHR105" s="82"/>
      <c r="BHS105" s="82"/>
      <c r="BHT105" s="82"/>
      <c r="BHU105" s="82"/>
      <c r="BHV105" s="82"/>
      <c r="BHW105" s="82"/>
      <c r="BHX105" s="82"/>
      <c r="BHY105" s="82"/>
      <c r="BHZ105" s="82"/>
      <c r="BIA105" s="82"/>
      <c r="BIB105" s="82"/>
      <c r="BIC105" s="82"/>
      <c r="BID105" s="82"/>
      <c r="BIE105" s="82"/>
      <c r="BIF105" s="82"/>
      <c r="BIG105" s="82"/>
      <c r="BIH105" s="82"/>
      <c r="BII105" s="82"/>
      <c r="BIJ105" s="82"/>
      <c r="BIK105" s="82"/>
      <c r="BIL105" s="82"/>
      <c r="BIM105" s="82"/>
      <c r="BIN105" s="82"/>
      <c r="BIO105" s="82"/>
      <c r="BIP105" s="82"/>
      <c r="BIQ105" s="82"/>
      <c r="BIR105" s="82"/>
      <c r="BIS105" s="82"/>
      <c r="BIT105" s="82"/>
      <c r="BIU105" s="82"/>
      <c r="BIV105" s="82"/>
      <c r="BIW105" s="82"/>
      <c r="BIX105" s="82"/>
      <c r="BIY105" s="82"/>
      <c r="BIZ105" s="82"/>
      <c r="BJA105" s="82"/>
      <c r="BJB105" s="82"/>
      <c r="BJC105" s="82"/>
      <c r="BJD105" s="82"/>
      <c r="BJE105" s="82"/>
      <c r="BJF105" s="82"/>
      <c r="BJG105" s="82"/>
      <c r="BJH105" s="82"/>
      <c r="BJI105" s="82"/>
      <c r="BJJ105" s="82"/>
      <c r="BJK105" s="82"/>
      <c r="BJL105" s="82"/>
      <c r="BJM105" s="82"/>
      <c r="BJN105" s="82"/>
      <c r="BJO105" s="82"/>
      <c r="BJP105" s="82"/>
      <c r="BJQ105" s="82"/>
      <c r="BJR105" s="82"/>
      <c r="BJS105" s="82"/>
      <c r="BJT105" s="82"/>
      <c r="BJU105" s="82"/>
      <c r="BJV105" s="82"/>
      <c r="BJW105" s="82"/>
      <c r="BJX105" s="82"/>
      <c r="BJY105" s="82"/>
      <c r="BJZ105" s="82"/>
      <c r="BKA105" s="82"/>
      <c r="BKB105" s="82"/>
      <c r="BKC105" s="82"/>
      <c r="BKD105" s="82"/>
      <c r="BKE105" s="82"/>
      <c r="BKF105" s="82"/>
      <c r="BKG105" s="82"/>
      <c r="BKH105" s="82"/>
      <c r="BKI105" s="82"/>
      <c r="BKJ105" s="82"/>
      <c r="BKK105" s="82"/>
      <c r="BKL105" s="82"/>
      <c r="BKM105" s="82"/>
      <c r="BKN105" s="82"/>
      <c r="BKO105" s="82"/>
      <c r="BKP105" s="82"/>
      <c r="BKQ105" s="82"/>
      <c r="BKR105" s="82"/>
      <c r="BKS105" s="82"/>
      <c r="BKT105" s="82"/>
      <c r="BKU105" s="82"/>
      <c r="BKV105" s="82"/>
      <c r="BKW105" s="82"/>
      <c r="BKX105" s="82"/>
      <c r="BKY105" s="82"/>
      <c r="BKZ105" s="82"/>
      <c r="BLA105" s="82"/>
      <c r="BLB105" s="82"/>
      <c r="BLC105" s="82"/>
      <c r="BLD105" s="82"/>
      <c r="BLE105" s="82"/>
      <c r="BLF105" s="82"/>
      <c r="BLG105" s="82"/>
      <c r="BLH105" s="82"/>
      <c r="BLI105" s="82"/>
      <c r="BLJ105" s="82"/>
      <c r="BLK105" s="82"/>
      <c r="BLL105" s="82"/>
      <c r="BLM105" s="82"/>
      <c r="BLN105" s="82"/>
      <c r="BLO105" s="82"/>
      <c r="BLP105" s="82"/>
      <c r="BLQ105" s="82"/>
      <c r="BLR105" s="82"/>
      <c r="BLS105" s="82"/>
      <c r="BLT105" s="82"/>
      <c r="BLU105" s="82"/>
      <c r="BLV105" s="82"/>
      <c r="BLW105" s="82"/>
      <c r="BLX105" s="82"/>
      <c r="BLY105" s="82"/>
      <c r="BLZ105" s="82"/>
      <c r="BMA105" s="82"/>
      <c r="BMB105" s="82"/>
      <c r="BMC105" s="82"/>
      <c r="BMD105" s="82"/>
      <c r="BME105" s="82"/>
      <c r="BMF105" s="82"/>
      <c r="BMG105" s="82"/>
      <c r="BMH105" s="82"/>
      <c r="BMI105" s="82"/>
      <c r="BMJ105" s="82"/>
      <c r="BMK105" s="82"/>
      <c r="BML105" s="82"/>
      <c r="BMM105" s="82"/>
      <c r="BMN105" s="82"/>
      <c r="BMO105" s="82"/>
      <c r="BMP105" s="82"/>
      <c r="BMQ105" s="82"/>
      <c r="BMR105" s="82"/>
      <c r="BMS105" s="82"/>
      <c r="BMT105" s="82"/>
      <c r="BMU105" s="82"/>
      <c r="BMV105" s="82"/>
      <c r="BMW105" s="82"/>
      <c r="BMX105" s="82"/>
      <c r="BMY105" s="82"/>
      <c r="BMZ105" s="82"/>
      <c r="BNA105" s="82"/>
      <c r="BNB105" s="82"/>
      <c r="BNC105" s="82"/>
      <c r="BND105" s="82"/>
      <c r="BNE105" s="82"/>
      <c r="BNF105" s="82"/>
      <c r="BNG105" s="82"/>
      <c r="BNH105" s="82"/>
      <c r="BNI105" s="82"/>
      <c r="BNJ105" s="82"/>
      <c r="BNK105" s="82"/>
      <c r="BNL105" s="82"/>
      <c r="BNM105" s="82"/>
      <c r="BNN105" s="82"/>
      <c r="BNO105" s="82"/>
      <c r="BNP105" s="82"/>
      <c r="BNQ105" s="82"/>
      <c r="BNR105" s="82"/>
      <c r="BNS105" s="82"/>
      <c r="BNT105" s="82"/>
      <c r="BNU105" s="82"/>
      <c r="BNV105" s="82"/>
      <c r="BNW105" s="82"/>
      <c r="BNX105" s="82"/>
      <c r="BNY105" s="82"/>
      <c r="BNZ105" s="82"/>
      <c r="BOA105" s="82"/>
      <c r="BOB105" s="82"/>
      <c r="BOC105" s="82"/>
      <c r="BOD105" s="82"/>
      <c r="BOE105" s="82"/>
      <c r="BOF105" s="82"/>
      <c r="BOG105" s="82"/>
      <c r="BOH105" s="82"/>
      <c r="BOI105" s="82"/>
      <c r="BOJ105" s="82"/>
      <c r="BOK105" s="82"/>
      <c r="BOL105" s="82"/>
      <c r="BOM105" s="82"/>
      <c r="BON105" s="82"/>
      <c r="BOO105" s="82"/>
      <c r="BOP105" s="82"/>
      <c r="BOQ105" s="82"/>
      <c r="BOR105" s="82"/>
      <c r="BOS105" s="82"/>
      <c r="BOT105" s="82"/>
      <c r="BOU105" s="82"/>
      <c r="BOV105" s="82"/>
      <c r="BOW105" s="82"/>
      <c r="BOX105" s="82"/>
      <c r="BOY105" s="82"/>
      <c r="BOZ105" s="82"/>
      <c r="BPA105" s="82"/>
      <c r="BPB105" s="82"/>
      <c r="BPC105" s="82"/>
      <c r="BPD105" s="82"/>
      <c r="BPE105" s="82"/>
      <c r="BPF105" s="82"/>
      <c r="BPG105" s="82"/>
      <c r="BPH105" s="82"/>
      <c r="BPI105" s="82"/>
      <c r="BPJ105" s="82"/>
      <c r="BPK105" s="82"/>
      <c r="BPL105" s="82"/>
      <c r="BPM105" s="82"/>
      <c r="BPN105" s="82"/>
      <c r="BPO105" s="82"/>
      <c r="BPP105" s="82"/>
      <c r="BPQ105" s="82"/>
      <c r="BPR105" s="82"/>
      <c r="BPS105" s="82"/>
      <c r="BPT105" s="82"/>
      <c r="BPU105" s="82"/>
      <c r="BPV105" s="82"/>
      <c r="BPW105" s="82"/>
      <c r="BPX105" s="82"/>
      <c r="BPY105" s="82"/>
      <c r="BPZ105" s="82"/>
      <c r="BQA105" s="82"/>
      <c r="BQB105" s="82"/>
      <c r="BQC105" s="82"/>
      <c r="BQD105" s="82"/>
      <c r="BQE105" s="82"/>
      <c r="BQF105" s="82"/>
      <c r="BQG105" s="82"/>
      <c r="BQH105" s="82"/>
      <c r="BQI105" s="82"/>
      <c r="BQJ105" s="82"/>
      <c r="BQK105" s="82"/>
      <c r="BQL105" s="82"/>
      <c r="BQM105" s="82"/>
      <c r="BQN105" s="82"/>
      <c r="BQO105" s="82"/>
      <c r="BQP105" s="82"/>
      <c r="BQQ105" s="82"/>
      <c r="BQR105" s="82"/>
      <c r="BQS105" s="82"/>
      <c r="BQT105" s="82"/>
      <c r="BQU105" s="82"/>
      <c r="BQV105" s="82"/>
      <c r="BQW105" s="82"/>
      <c r="BQX105" s="82"/>
      <c r="BQY105" s="82"/>
      <c r="BQZ105" s="82"/>
      <c r="BRA105" s="82"/>
      <c r="BRB105" s="82"/>
      <c r="BRC105" s="82"/>
      <c r="BRD105" s="82"/>
      <c r="BRE105" s="82"/>
      <c r="BRF105" s="82"/>
      <c r="BRG105" s="82"/>
      <c r="BRH105" s="82"/>
      <c r="BRI105" s="82"/>
      <c r="BRJ105" s="82"/>
      <c r="BRK105" s="82"/>
      <c r="BRL105" s="82"/>
      <c r="BRM105" s="82"/>
      <c r="BRN105" s="82"/>
      <c r="BRO105" s="82"/>
      <c r="BRP105" s="82"/>
      <c r="BRQ105" s="82"/>
      <c r="BRR105" s="82"/>
      <c r="BRS105" s="82"/>
      <c r="BRT105" s="82"/>
      <c r="BRU105" s="82"/>
      <c r="BRV105" s="82"/>
      <c r="BRW105" s="82"/>
      <c r="BRX105" s="82"/>
      <c r="BRY105" s="82"/>
      <c r="BRZ105" s="82"/>
      <c r="BSA105" s="82"/>
      <c r="BSB105" s="82"/>
      <c r="BSC105" s="82"/>
      <c r="BSD105" s="82"/>
      <c r="BSE105" s="82"/>
      <c r="BSF105" s="82"/>
      <c r="BSG105" s="82"/>
      <c r="BSH105" s="82"/>
      <c r="BSI105" s="82"/>
      <c r="BSJ105" s="82"/>
      <c r="BSK105" s="82"/>
      <c r="BSL105" s="82"/>
      <c r="BSM105" s="82"/>
      <c r="BSN105" s="82"/>
      <c r="BSO105" s="82"/>
      <c r="BSP105" s="82"/>
      <c r="BSQ105" s="82"/>
      <c r="BSR105" s="82"/>
      <c r="BSS105" s="82"/>
      <c r="BST105" s="82"/>
      <c r="BSU105" s="82"/>
      <c r="BSV105" s="82"/>
      <c r="BSW105" s="82"/>
      <c r="BSX105" s="82"/>
      <c r="BSY105" s="82"/>
      <c r="BSZ105" s="82"/>
      <c r="BTA105" s="82"/>
      <c r="BTB105" s="82"/>
      <c r="BTC105" s="82"/>
      <c r="BTD105" s="82"/>
      <c r="BTE105" s="82"/>
      <c r="BTF105" s="82"/>
      <c r="BTG105" s="82"/>
      <c r="BTH105" s="82"/>
      <c r="BTI105" s="82"/>
      <c r="BTJ105" s="82"/>
      <c r="BTK105" s="82"/>
      <c r="BTL105" s="82"/>
      <c r="BTM105" s="82"/>
      <c r="BTN105" s="82"/>
      <c r="BTO105" s="82"/>
      <c r="BTP105" s="82"/>
      <c r="BTQ105" s="82"/>
      <c r="BTR105" s="82"/>
      <c r="BTS105" s="82"/>
      <c r="BTT105" s="82"/>
      <c r="BTU105" s="82"/>
      <c r="BTV105" s="82"/>
      <c r="BTW105" s="82"/>
      <c r="BTX105" s="82"/>
      <c r="BTY105" s="82"/>
      <c r="BTZ105" s="82"/>
      <c r="BUA105" s="82"/>
      <c r="BUB105" s="82"/>
      <c r="BUC105" s="82"/>
      <c r="BUD105" s="82"/>
      <c r="BUE105" s="82"/>
      <c r="BUF105" s="82"/>
      <c r="BUG105" s="82"/>
      <c r="BUH105" s="82"/>
      <c r="BUI105" s="82"/>
      <c r="BUJ105" s="82"/>
      <c r="BUK105" s="82"/>
      <c r="BUL105" s="82"/>
      <c r="BUM105" s="82"/>
      <c r="BUN105" s="82"/>
      <c r="BUO105" s="82"/>
      <c r="BUP105" s="82"/>
      <c r="BUQ105" s="82"/>
      <c r="BUR105" s="82"/>
      <c r="BUS105" s="82"/>
      <c r="BUT105" s="82"/>
      <c r="BUU105" s="82"/>
      <c r="BUV105" s="82"/>
      <c r="BUW105" s="82"/>
      <c r="BUX105" s="82"/>
      <c r="BUY105" s="82"/>
      <c r="BUZ105" s="82"/>
      <c r="BVA105" s="82"/>
      <c r="BVB105" s="82"/>
      <c r="BVC105" s="82"/>
      <c r="BVD105" s="82"/>
      <c r="BVE105" s="82"/>
      <c r="BVF105" s="82"/>
      <c r="BVG105" s="82"/>
      <c r="BVH105" s="82"/>
      <c r="BVI105" s="82"/>
      <c r="BVJ105" s="82"/>
      <c r="BVK105" s="82"/>
      <c r="BVL105" s="82"/>
      <c r="BVM105" s="82"/>
      <c r="BVN105" s="82"/>
      <c r="BVO105" s="82"/>
      <c r="BVP105" s="82"/>
      <c r="BVQ105" s="82"/>
      <c r="BVR105" s="82"/>
      <c r="BVS105" s="82"/>
      <c r="BVT105" s="82"/>
      <c r="BVU105" s="82"/>
      <c r="BVV105" s="82"/>
      <c r="BVW105" s="82"/>
      <c r="BVX105" s="82"/>
      <c r="BVY105" s="82"/>
      <c r="BVZ105" s="82"/>
      <c r="BWA105" s="82"/>
      <c r="BWB105" s="82"/>
      <c r="BWC105" s="82"/>
      <c r="BWD105" s="82"/>
      <c r="BWE105" s="82"/>
      <c r="BWF105" s="82"/>
      <c r="BWG105" s="82"/>
      <c r="BWH105" s="82"/>
      <c r="BWI105" s="82"/>
      <c r="BWJ105" s="82"/>
      <c r="BWK105" s="82"/>
      <c r="BWL105" s="82"/>
      <c r="BWM105" s="82"/>
      <c r="BWN105" s="82"/>
      <c r="BWO105" s="82"/>
      <c r="BWP105" s="82"/>
      <c r="BWQ105" s="82"/>
      <c r="BWR105" s="82"/>
      <c r="BWS105" s="82"/>
      <c r="BWT105" s="82"/>
      <c r="BWU105" s="82"/>
      <c r="BWV105" s="82"/>
      <c r="BWW105" s="82"/>
      <c r="BWX105" s="82"/>
      <c r="BWY105" s="82"/>
      <c r="BWZ105" s="82"/>
      <c r="BXA105" s="82"/>
      <c r="BXB105" s="82"/>
      <c r="BXC105" s="82"/>
      <c r="BXD105" s="82"/>
      <c r="BXE105" s="82"/>
      <c r="BXF105" s="82"/>
      <c r="BXG105" s="82"/>
      <c r="BXH105" s="82"/>
      <c r="BXI105" s="82"/>
      <c r="BXJ105" s="82"/>
      <c r="BXK105" s="82"/>
      <c r="BXL105" s="82"/>
      <c r="BXM105" s="82"/>
      <c r="BXN105" s="82"/>
      <c r="BXO105" s="82"/>
      <c r="BXP105" s="82"/>
      <c r="BXQ105" s="82"/>
      <c r="BXR105" s="82"/>
      <c r="BXS105" s="82"/>
      <c r="BXT105" s="82"/>
      <c r="BXU105" s="82"/>
      <c r="BXV105" s="82"/>
      <c r="BXW105" s="82"/>
      <c r="BXX105" s="82"/>
      <c r="BXY105" s="82"/>
      <c r="BXZ105" s="82"/>
      <c r="BYA105" s="82"/>
      <c r="BYB105" s="82"/>
      <c r="BYC105" s="82"/>
      <c r="BYD105" s="82"/>
      <c r="BYE105" s="82"/>
      <c r="BYF105" s="82"/>
      <c r="BYG105" s="82"/>
      <c r="BYH105" s="82"/>
      <c r="BYI105" s="82"/>
      <c r="BYJ105" s="82"/>
      <c r="BYK105" s="82"/>
      <c r="BYL105" s="82"/>
      <c r="BYM105" s="82"/>
      <c r="BYN105" s="82"/>
      <c r="BYO105" s="82"/>
      <c r="BYP105" s="82"/>
      <c r="BYQ105" s="82"/>
      <c r="BYR105" s="82"/>
      <c r="BYS105" s="82"/>
      <c r="BYT105" s="82"/>
      <c r="BYU105" s="82"/>
      <c r="BYV105" s="82"/>
      <c r="BYW105" s="82"/>
      <c r="BYX105" s="82"/>
      <c r="BYY105" s="82"/>
      <c r="BYZ105" s="82"/>
      <c r="BZA105" s="82"/>
      <c r="BZB105" s="82"/>
      <c r="BZC105" s="82"/>
      <c r="BZD105" s="82"/>
      <c r="BZE105" s="82"/>
      <c r="BZF105" s="82"/>
      <c r="BZG105" s="82"/>
      <c r="BZH105" s="82"/>
      <c r="BZI105" s="82"/>
      <c r="BZJ105" s="82"/>
      <c r="BZK105" s="82"/>
      <c r="BZL105" s="82"/>
      <c r="BZM105" s="82"/>
      <c r="BZN105" s="82"/>
      <c r="BZO105" s="82"/>
      <c r="BZP105" s="82"/>
      <c r="BZQ105" s="82"/>
      <c r="BZR105" s="82"/>
      <c r="BZS105" s="82"/>
      <c r="BZT105" s="82"/>
      <c r="BZU105" s="82"/>
      <c r="BZV105" s="82"/>
      <c r="BZW105" s="82"/>
      <c r="BZX105" s="82"/>
      <c r="BZY105" s="82"/>
      <c r="BZZ105" s="82"/>
      <c r="CAA105" s="82"/>
      <c r="CAB105" s="82"/>
      <c r="CAC105" s="82"/>
      <c r="CAD105" s="82"/>
      <c r="CAE105" s="82"/>
      <c r="CAF105" s="82"/>
      <c r="CAG105" s="82"/>
      <c r="CAH105" s="82"/>
      <c r="CAI105" s="82"/>
      <c r="CAJ105" s="82"/>
      <c r="CAK105" s="82"/>
      <c r="CAL105" s="82"/>
      <c r="CAM105" s="82"/>
      <c r="CAN105" s="82"/>
      <c r="CAO105" s="82"/>
      <c r="CAP105" s="82"/>
      <c r="CAQ105" s="82"/>
      <c r="CAR105" s="82"/>
      <c r="CAS105" s="82"/>
      <c r="CAT105" s="82"/>
      <c r="CAU105" s="82"/>
      <c r="CAV105" s="82"/>
      <c r="CAW105" s="82"/>
      <c r="CAX105" s="82"/>
      <c r="CAY105" s="82"/>
      <c r="CAZ105" s="82"/>
      <c r="CBA105" s="82"/>
      <c r="CBB105" s="82"/>
      <c r="CBC105" s="82"/>
      <c r="CBD105" s="82"/>
      <c r="CBE105" s="82"/>
      <c r="CBF105" s="82"/>
      <c r="CBG105" s="82"/>
      <c r="CBH105" s="82"/>
      <c r="CBI105" s="82"/>
      <c r="CBJ105" s="82"/>
      <c r="CBK105" s="82"/>
      <c r="CBL105" s="82"/>
      <c r="CBM105" s="82"/>
      <c r="CBN105" s="82"/>
      <c r="CBO105" s="82"/>
      <c r="CBP105" s="82"/>
      <c r="CBQ105" s="82"/>
      <c r="CBR105" s="82"/>
      <c r="CBS105" s="82"/>
      <c r="CBT105" s="82"/>
      <c r="CBU105" s="82"/>
      <c r="CBV105" s="82"/>
      <c r="CBW105" s="82"/>
      <c r="CBX105" s="82"/>
      <c r="CBY105" s="82"/>
      <c r="CBZ105" s="82"/>
      <c r="CCA105" s="82"/>
      <c r="CCB105" s="82"/>
      <c r="CCC105" s="82"/>
      <c r="CCD105" s="82"/>
      <c r="CCE105" s="82"/>
      <c r="CCF105" s="82"/>
      <c r="CCG105" s="82"/>
      <c r="CCH105" s="82"/>
      <c r="CCI105" s="82"/>
      <c r="CCJ105" s="82"/>
      <c r="CCK105" s="82"/>
      <c r="CCL105" s="82"/>
      <c r="CCM105" s="82"/>
      <c r="CCN105" s="82"/>
      <c r="CCO105" s="82"/>
      <c r="CCP105" s="82"/>
      <c r="CCQ105" s="82"/>
      <c r="CCR105" s="82"/>
      <c r="CCS105" s="82"/>
      <c r="CCT105" s="82"/>
      <c r="CCU105" s="82"/>
      <c r="CCV105" s="82"/>
      <c r="CCW105" s="82"/>
      <c r="CCX105" s="82"/>
      <c r="CCY105" s="82"/>
      <c r="CCZ105" s="82"/>
      <c r="CDA105" s="82"/>
      <c r="CDB105" s="82"/>
      <c r="CDC105" s="82"/>
      <c r="CDD105" s="82"/>
      <c r="CDE105" s="82"/>
      <c r="CDF105" s="82"/>
      <c r="CDG105" s="82"/>
      <c r="CDH105" s="82"/>
      <c r="CDI105" s="82"/>
      <c r="CDJ105" s="82"/>
      <c r="CDK105" s="82"/>
      <c r="CDL105" s="82"/>
      <c r="CDM105" s="82"/>
      <c r="CDN105" s="82"/>
      <c r="CDO105" s="82"/>
      <c r="CDP105" s="82"/>
      <c r="CDQ105" s="82"/>
      <c r="CDR105" s="82"/>
      <c r="CDS105" s="82"/>
      <c r="CDT105" s="82"/>
      <c r="CDU105" s="82"/>
      <c r="CDV105" s="82"/>
      <c r="CDW105" s="82"/>
      <c r="CDX105" s="82"/>
      <c r="CDY105" s="82"/>
      <c r="CDZ105" s="82"/>
      <c r="CEA105" s="82"/>
      <c r="CEB105" s="82"/>
      <c r="CEC105" s="82"/>
      <c r="CED105" s="82"/>
      <c r="CEE105" s="82"/>
      <c r="CEF105" s="82"/>
      <c r="CEG105" s="82"/>
      <c r="CEH105" s="82"/>
      <c r="CEI105" s="82"/>
      <c r="CEJ105" s="82"/>
      <c r="CEK105" s="82"/>
      <c r="CEL105" s="82"/>
      <c r="CEM105" s="82"/>
      <c r="CEN105" s="82"/>
      <c r="CEO105" s="82"/>
      <c r="CEP105" s="82"/>
      <c r="CEQ105" s="82"/>
      <c r="CER105" s="82"/>
      <c r="CES105" s="82"/>
      <c r="CET105" s="82"/>
      <c r="CEU105" s="82"/>
      <c r="CEV105" s="82"/>
      <c r="CEW105" s="82"/>
      <c r="CEX105" s="82"/>
      <c r="CEY105" s="82"/>
      <c r="CEZ105" s="82"/>
      <c r="CFA105" s="82"/>
      <c r="CFB105" s="82"/>
      <c r="CFC105" s="82"/>
      <c r="CFD105" s="82"/>
      <c r="CFE105" s="82"/>
      <c r="CFF105" s="82"/>
      <c r="CFG105" s="82"/>
      <c r="CFH105" s="82"/>
      <c r="CFI105" s="82"/>
      <c r="CFJ105" s="82"/>
      <c r="CFK105" s="82"/>
      <c r="CFL105" s="82"/>
      <c r="CFM105" s="82"/>
      <c r="CFN105" s="82"/>
      <c r="CFO105" s="82"/>
      <c r="CFP105" s="82"/>
      <c r="CFQ105" s="82"/>
      <c r="CFR105" s="82"/>
      <c r="CFS105" s="82"/>
      <c r="CFT105" s="82"/>
      <c r="CFU105" s="82"/>
      <c r="CFV105" s="82"/>
      <c r="CFW105" s="82"/>
      <c r="CFX105" s="82"/>
      <c r="CFY105" s="82"/>
      <c r="CFZ105" s="82"/>
      <c r="CGA105" s="82"/>
      <c r="CGB105" s="82"/>
      <c r="CGC105" s="82"/>
      <c r="CGD105" s="82"/>
      <c r="CGE105" s="82"/>
      <c r="CGF105" s="82"/>
      <c r="CGG105" s="82"/>
      <c r="CGH105" s="82"/>
      <c r="CGI105" s="82"/>
      <c r="CGJ105" s="82"/>
      <c r="CGK105" s="82"/>
      <c r="CGL105" s="82"/>
      <c r="CGM105" s="82"/>
      <c r="CGN105" s="82"/>
      <c r="CGO105" s="82"/>
      <c r="CGP105" s="82"/>
      <c r="CGQ105" s="82"/>
      <c r="CGR105" s="82"/>
      <c r="CGS105" s="82"/>
      <c r="CGT105" s="82"/>
      <c r="CGU105" s="82"/>
      <c r="CGV105" s="82"/>
      <c r="CGW105" s="82"/>
      <c r="CGX105" s="82"/>
      <c r="CGY105" s="82"/>
      <c r="CGZ105" s="82"/>
      <c r="CHA105" s="82"/>
      <c r="CHB105" s="82"/>
      <c r="CHC105" s="82"/>
      <c r="CHD105" s="82"/>
      <c r="CHE105" s="82"/>
      <c r="CHF105" s="82"/>
      <c r="CHG105" s="82"/>
      <c r="CHH105" s="82"/>
      <c r="CHI105" s="82"/>
      <c r="CHJ105" s="82"/>
      <c r="CHK105" s="82"/>
      <c r="CHL105" s="82"/>
      <c r="CHM105" s="82"/>
      <c r="CHN105" s="82"/>
      <c r="CHO105" s="82"/>
      <c r="CHP105" s="82"/>
      <c r="CHQ105" s="82"/>
      <c r="CHR105" s="82"/>
      <c r="CHS105" s="82"/>
      <c r="CHT105" s="82"/>
      <c r="CHU105" s="82"/>
      <c r="CHV105" s="82"/>
      <c r="CHW105" s="82"/>
      <c r="CHX105" s="82"/>
      <c r="CHY105" s="82"/>
      <c r="CHZ105" s="82"/>
      <c r="CIA105" s="82"/>
      <c r="CIB105" s="82"/>
      <c r="CIC105" s="82"/>
      <c r="CID105" s="82"/>
      <c r="CIE105" s="82"/>
      <c r="CIF105" s="82"/>
      <c r="CIG105" s="82"/>
      <c r="CIH105" s="82"/>
      <c r="CII105" s="82"/>
      <c r="CIJ105" s="82"/>
      <c r="CIK105" s="82"/>
      <c r="CIL105" s="82"/>
      <c r="CIM105" s="82"/>
      <c r="CIN105" s="82"/>
      <c r="CIO105" s="82"/>
      <c r="CIP105" s="82"/>
      <c r="CIQ105" s="82"/>
      <c r="CIR105" s="82"/>
      <c r="CIS105" s="82"/>
      <c r="CIT105" s="82"/>
      <c r="CIU105" s="82"/>
      <c r="CIV105" s="82"/>
      <c r="CIW105" s="82"/>
      <c r="CIX105" s="82"/>
      <c r="CIY105" s="82"/>
      <c r="CIZ105" s="82"/>
      <c r="CJA105" s="82"/>
      <c r="CJB105" s="82"/>
      <c r="CJC105" s="82"/>
      <c r="CJD105" s="82"/>
      <c r="CJE105" s="82"/>
      <c r="CJF105" s="82"/>
      <c r="CJG105" s="82"/>
      <c r="CJH105" s="82"/>
      <c r="CJI105" s="82"/>
      <c r="CJJ105" s="82"/>
      <c r="CJK105" s="82"/>
      <c r="CJL105" s="82"/>
      <c r="CJM105" s="82"/>
      <c r="CJN105" s="82"/>
      <c r="CJO105" s="82"/>
      <c r="CJP105" s="82"/>
      <c r="CJQ105" s="82"/>
      <c r="CJR105" s="82"/>
      <c r="CJS105" s="82"/>
      <c r="CJT105" s="82"/>
      <c r="CJU105" s="82"/>
      <c r="CJV105" s="82"/>
      <c r="CJW105" s="82"/>
      <c r="CJX105" s="82"/>
      <c r="CJY105" s="82"/>
      <c r="CJZ105" s="82"/>
      <c r="CKA105" s="82"/>
      <c r="CKB105" s="82"/>
      <c r="CKC105" s="82"/>
      <c r="CKD105" s="82"/>
      <c r="CKE105" s="82"/>
      <c r="CKF105" s="82"/>
      <c r="CKG105" s="82"/>
      <c r="CKH105" s="82"/>
      <c r="CKI105" s="82"/>
      <c r="CKJ105" s="82"/>
      <c r="CKK105" s="82"/>
      <c r="CKL105" s="82"/>
      <c r="CKM105" s="82"/>
      <c r="CKN105" s="82"/>
      <c r="CKO105" s="82"/>
      <c r="CKP105" s="82"/>
      <c r="CKQ105" s="82"/>
      <c r="CKR105" s="82"/>
      <c r="CKS105" s="82"/>
      <c r="CKT105" s="82"/>
      <c r="CKU105" s="82"/>
      <c r="CKV105" s="82"/>
      <c r="CKW105" s="82"/>
      <c r="CKX105" s="82"/>
      <c r="CKY105" s="82"/>
      <c r="CKZ105" s="82"/>
      <c r="CLA105" s="82"/>
      <c r="CLB105" s="82"/>
      <c r="CLC105" s="82"/>
      <c r="CLD105" s="82"/>
      <c r="CLE105" s="82"/>
      <c r="CLF105" s="82"/>
      <c r="CLG105" s="82"/>
      <c r="CLH105" s="82"/>
      <c r="CLI105" s="82"/>
      <c r="CLJ105" s="82"/>
      <c r="CLK105" s="82"/>
      <c r="CLL105" s="82"/>
      <c r="CLM105" s="82"/>
      <c r="CLN105" s="82"/>
      <c r="CLO105" s="82"/>
      <c r="CLP105" s="82"/>
      <c r="CLQ105" s="82"/>
      <c r="CLR105" s="82"/>
      <c r="CLS105" s="82"/>
      <c r="CLT105" s="82"/>
      <c r="CLU105" s="82"/>
      <c r="CLV105" s="82"/>
      <c r="CLW105" s="82"/>
      <c r="CLX105" s="82"/>
      <c r="CLY105" s="82"/>
      <c r="CLZ105" s="82"/>
      <c r="CMA105" s="82"/>
      <c r="CMB105" s="82"/>
      <c r="CMC105" s="82"/>
      <c r="CMD105" s="82"/>
      <c r="CME105" s="82"/>
      <c r="CMF105" s="82"/>
      <c r="CMG105" s="82"/>
      <c r="CMH105" s="82"/>
      <c r="CMI105" s="82"/>
      <c r="CMJ105" s="82"/>
      <c r="CMK105" s="82"/>
      <c r="CML105" s="82"/>
      <c r="CMM105" s="82"/>
      <c r="CMN105" s="82"/>
      <c r="CMO105" s="82"/>
      <c r="CMP105" s="82"/>
      <c r="CMQ105" s="82"/>
      <c r="CMR105" s="82"/>
      <c r="CMS105" s="82"/>
      <c r="CMT105" s="82"/>
      <c r="CMU105" s="82"/>
      <c r="CMV105" s="82"/>
      <c r="CMW105" s="82"/>
      <c r="CMX105" s="82"/>
      <c r="CMY105" s="82"/>
      <c r="CMZ105" s="82"/>
      <c r="CNA105" s="82"/>
      <c r="CNB105" s="82"/>
      <c r="CNC105" s="82"/>
      <c r="CND105" s="82"/>
      <c r="CNE105" s="82"/>
      <c r="CNF105" s="82"/>
      <c r="CNG105" s="82"/>
      <c r="CNH105" s="82"/>
      <c r="CNI105" s="82"/>
      <c r="CNJ105" s="82"/>
      <c r="CNK105" s="82"/>
      <c r="CNL105" s="82"/>
      <c r="CNM105" s="82"/>
      <c r="CNN105" s="82"/>
      <c r="CNO105" s="82"/>
      <c r="CNP105" s="82"/>
      <c r="CNQ105" s="82"/>
      <c r="CNR105" s="82"/>
      <c r="CNS105" s="82"/>
      <c r="CNT105" s="82"/>
      <c r="CNU105" s="82"/>
      <c r="CNV105" s="82"/>
      <c r="CNW105" s="82"/>
      <c r="CNX105" s="82"/>
      <c r="CNY105" s="82"/>
      <c r="CNZ105" s="82"/>
      <c r="COA105" s="82"/>
      <c r="COB105" s="82"/>
      <c r="COC105" s="82"/>
      <c r="COD105" s="82"/>
      <c r="COE105" s="82"/>
      <c r="COF105" s="82"/>
      <c r="COG105" s="82"/>
      <c r="COH105" s="82"/>
      <c r="COI105" s="82"/>
      <c r="COJ105" s="82"/>
      <c r="COK105" s="82"/>
      <c r="COL105" s="82"/>
      <c r="COM105" s="82"/>
      <c r="CON105" s="82"/>
      <c r="COO105" s="82"/>
      <c r="COP105" s="82"/>
      <c r="COQ105" s="82"/>
      <c r="COR105" s="82"/>
      <c r="COS105" s="82"/>
      <c r="COT105" s="82"/>
      <c r="COU105" s="82"/>
      <c r="COV105" s="82"/>
      <c r="COW105" s="82"/>
      <c r="COX105" s="82"/>
      <c r="COY105" s="82"/>
      <c r="COZ105" s="82"/>
      <c r="CPA105" s="82"/>
      <c r="CPB105" s="82"/>
      <c r="CPC105" s="82"/>
      <c r="CPD105" s="82"/>
      <c r="CPE105" s="82"/>
      <c r="CPF105" s="82"/>
      <c r="CPG105" s="82"/>
      <c r="CPH105" s="82"/>
      <c r="CPI105" s="82"/>
      <c r="CPJ105" s="82"/>
      <c r="CPK105" s="82"/>
      <c r="CPL105" s="82"/>
      <c r="CPM105" s="82"/>
      <c r="CPN105" s="82"/>
      <c r="CPO105" s="82"/>
      <c r="CPP105" s="82"/>
      <c r="CPQ105" s="82"/>
      <c r="CPR105" s="82"/>
      <c r="CPS105" s="82"/>
      <c r="CPT105" s="82"/>
      <c r="CPU105" s="82"/>
      <c r="CPV105" s="82"/>
      <c r="CPW105" s="82"/>
    </row>
    <row r="106" spans="2:2467" x14ac:dyDescent="0.15">
      <c r="B106" s="74" t="s">
        <v>261</v>
      </c>
      <c r="C106" s="75" t="s">
        <v>13</v>
      </c>
      <c r="D106" s="81">
        <v>2.6202915579826101E-3</v>
      </c>
      <c r="E106" s="82">
        <v>2.2416926099476401E-3</v>
      </c>
      <c r="F106" s="82">
        <v>5.2921256063240699E-3</v>
      </c>
      <c r="G106" s="82">
        <v>4.4593314849187202E-3</v>
      </c>
      <c r="H106" s="82">
        <v>0.97330767480026503</v>
      </c>
      <c r="I106" s="82">
        <v>3.1307819042896202E-3</v>
      </c>
      <c r="J106" s="82">
        <v>2.2703684689408901E-3</v>
      </c>
      <c r="K106" s="82">
        <v>3.28286360298159E-3</v>
      </c>
      <c r="L106" s="82">
        <v>4.9234197701335004E-3</v>
      </c>
      <c r="M106" s="82">
        <v>2.1977391912252802E-3</v>
      </c>
      <c r="N106" s="82">
        <v>2.63895548444616E-3</v>
      </c>
      <c r="O106" s="82">
        <v>2.6900275734132099E-3</v>
      </c>
      <c r="P106" s="82">
        <v>3.3540523987083399E-3</v>
      </c>
      <c r="Q106" s="82">
        <v>2.9698464335268298E-3</v>
      </c>
      <c r="R106" s="82">
        <v>2.6293901027471599E-3</v>
      </c>
      <c r="S106" s="82">
        <v>2.9972220283922498E-3</v>
      </c>
      <c r="T106" s="82">
        <v>3.0674391949407501E-3</v>
      </c>
      <c r="U106" s="82">
        <v>3.6533691122306901E-3</v>
      </c>
      <c r="V106" s="82">
        <v>3.1238591308779401E-3</v>
      </c>
      <c r="W106" s="82">
        <v>2.6899953177881601E-3</v>
      </c>
      <c r="X106" s="82">
        <v>5.6708872455950802E-3</v>
      </c>
      <c r="Y106" s="82">
        <v>5.8220316567704003E-3</v>
      </c>
      <c r="Z106" s="82">
        <v>2.9483156057807602E-3</v>
      </c>
      <c r="AA106" s="82">
        <v>3.1701491303639802E-3</v>
      </c>
      <c r="AB106" s="82">
        <v>3.1868663920143299E-3</v>
      </c>
      <c r="AC106" s="82">
        <v>3.87506952328485E-3</v>
      </c>
      <c r="AD106" s="82">
        <v>3.5579666331483802E-3</v>
      </c>
      <c r="AE106" s="82">
        <v>2.6621801321838599E-3</v>
      </c>
      <c r="AF106" s="82">
        <v>2.8667061007382798E-3</v>
      </c>
      <c r="AG106" s="82">
        <v>5.5431780355240101E-3</v>
      </c>
      <c r="AH106" s="82">
        <v>3.8697010682052298E-3</v>
      </c>
      <c r="AI106" s="82">
        <v>6.1635943413738403E-3</v>
      </c>
      <c r="AJ106" s="82">
        <v>3.5973380646323102E-3</v>
      </c>
      <c r="AK106" s="82">
        <v>2.70542693579776E-3</v>
      </c>
      <c r="AL106" s="82">
        <v>6.3843756515315001E-3</v>
      </c>
      <c r="AM106" s="82">
        <v>3.57319681109022E-3</v>
      </c>
      <c r="AN106" s="82">
        <v>4.1640203942427201E-3</v>
      </c>
      <c r="AO106" s="82">
        <v>2.7870853063401398E-3</v>
      </c>
      <c r="AP106" s="82">
        <v>7.1087002832772098E-3</v>
      </c>
      <c r="AQ106" s="82">
        <v>2.0084514542216998E-3</v>
      </c>
      <c r="AR106" s="82">
        <v>3.8733974437160298E-3</v>
      </c>
      <c r="AS106" s="82">
        <v>4.8089780660415899E-3</v>
      </c>
      <c r="AT106" s="82">
        <v>3.3332318223046101E-3</v>
      </c>
      <c r="AU106" s="83">
        <v>9.2042522709806802E-3</v>
      </c>
      <c r="AV106" s="82">
        <f t="shared" si="4"/>
        <v>1.1364255461432402</v>
      </c>
      <c r="AW106" s="82"/>
      <c r="AX106" s="82"/>
      <c r="AY106" s="82"/>
      <c r="AZ106" s="82"/>
      <c r="BA106" s="82"/>
      <c r="BB106" s="82"/>
      <c r="BC106" s="82"/>
      <c r="BD106" s="82"/>
      <c r="BE106" s="82"/>
      <c r="BF106" s="82"/>
      <c r="BG106" s="82"/>
      <c r="BH106" s="82"/>
      <c r="BI106" s="82"/>
      <c r="BJ106" s="82"/>
      <c r="BK106" s="82"/>
      <c r="BL106" s="82"/>
      <c r="BM106" s="82"/>
      <c r="BN106" s="82"/>
      <c r="BO106" s="82"/>
      <c r="BP106" s="82"/>
      <c r="BQ106" s="82"/>
      <c r="BR106" s="82"/>
      <c r="BS106" s="82"/>
      <c r="BT106" s="82"/>
      <c r="BU106" s="82"/>
      <c r="BV106" s="82"/>
      <c r="BW106" s="82"/>
      <c r="BX106" s="82"/>
      <c r="BY106" s="82"/>
      <c r="BZ106" s="82"/>
      <c r="CA106" s="82"/>
      <c r="CB106" s="82"/>
      <c r="CC106" s="82"/>
      <c r="CD106" s="82"/>
      <c r="CE106" s="82"/>
      <c r="CF106" s="82"/>
      <c r="CG106" s="82"/>
      <c r="CH106" s="82"/>
      <c r="CI106" s="82"/>
      <c r="CJ106" s="82"/>
      <c r="CK106" s="82"/>
      <c r="CL106" s="82"/>
      <c r="CM106" s="82"/>
      <c r="CN106" s="82"/>
      <c r="CO106" s="82"/>
      <c r="CP106" s="82"/>
      <c r="CQ106" s="82"/>
      <c r="CR106" s="82"/>
      <c r="CS106" s="82"/>
      <c r="CT106" s="82"/>
      <c r="CU106" s="82"/>
      <c r="CV106" s="82"/>
      <c r="CW106" s="82"/>
      <c r="CX106" s="82"/>
      <c r="CY106" s="82"/>
      <c r="CZ106" s="82"/>
      <c r="DA106" s="82"/>
      <c r="DB106" s="82"/>
      <c r="DC106" s="82"/>
      <c r="DD106" s="82"/>
      <c r="DE106" s="82"/>
      <c r="DF106" s="82"/>
      <c r="DG106" s="82"/>
      <c r="DH106" s="82"/>
      <c r="DI106" s="82"/>
      <c r="DJ106" s="82"/>
      <c r="DK106" s="82"/>
      <c r="DL106" s="82"/>
      <c r="DM106" s="82"/>
      <c r="DN106" s="82"/>
      <c r="DO106" s="82"/>
      <c r="DP106" s="82"/>
      <c r="DQ106" s="82"/>
      <c r="DR106" s="82"/>
      <c r="DS106" s="82"/>
      <c r="DT106" s="82"/>
      <c r="DU106" s="82"/>
      <c r="DV106" s="82"/>
      <c r="DW106" s="82"/>
      <c r="DX106" s="82"/>
      <c r="DY106" s="82"/>
      <c r="DZ106" s="82"/>
      <c r="EA106" s="82"/>
      <c r="EB106" s="82"/>
      <c r="EC106" s="82"/>
      <c r="ED106" s="82"/>
      <c r="EE106" s="82"/>
      <c r="EF106" s="82"/>
      <c r="EG106" s="82"/>
      <c r="EH106" s="82"/>
      <c r="EI106" s="82"/>
      <c r="EJ106" s="82"/>
      <c r="EK106" s="82"/>
      <c r="EL106" s="82"/>
      <c r="EM106" s="82"/>
      <c r="EN106" s="82"/>
      <c r="EO106" s="82"/>
      <c r="EP106" s="82"/>
      <c r="EQ106" s="82"/>
      <c r="ER106" s="82"/>
      <c r="ES106" s="82"/>
      <c r="ET106" s="82"/>
      <c r="EU106" s="82"/>
      <c r="EV106" s="82"/>
      <c r="EW106" s="82"/>
      <c r="EX106" s="82"/>
      <c r="EY106" s="82"/>
      <c r="EZ106" s="82"/>
      <c r="FA106" s="82"/>
      <c r="FB106" s="82"/>
      <c r="FC106" s="82"/>
      <c r="FD106" s="82"/>
      <c r="FE106" s="82"/>
      <c r="FF106" s="82"/>
      <c r="FG106" s="82"/>
      <c r="FH106" s="82"/>
      <c r="FI106" s="82"/>
      <c r="FJ106" s="82"/>
      <c r="FK106" s="82"/>
      <c r="FL106" s="82"/>
      <c r="FM106" s="82"/>
      <c r="FN106" s="82"/>
      <c r="FO106" s="82"/>
      <c r="FP106" s="82"/>
      <c r="FQ106" s="82"/>
      <c r="FR106" s="82"/>
      <c r="FS106" s="82"/>
      <c r="FT106" s="82"/>
      <c r="FU106" s="82"/>
      <c r="FV106" s="82"/>
      <c r="FW106" s="82"/>
      <c r="FX106" s="82"/>
      <c r="FY106" s="82"/>
      <c r="FZ106" s="82"/>
      <c r="GA106" s="82"/>
      <c r="GB106" s="82"/>
      <c r="GC106" s="82"/>
      <c r="GD106" s="82"/>
      <c r="GE106" s="82"/>
      <c r="GF106" s="82"/>
      <c r="GG106" s="82"/>
      <c r="GH106" s="82"/>
      <c r="GI106" s="82"/>
      <c r="GJ106" s="82"/>
      <c r="GK106" s="82"/>
      <c r="GL106" s="82"/>
      <c r="GM106" s="82"/>
      <c r="GN106" s="82"/>
      <c r="GO106" s="82"/>
      <c r="GP106" s="82"/>
      <c r="GQ106" s="82"/>
      <c r="GR106" s="82"/>
      <c r="GS106" s="82"/>
      <c r="GT106" s="82"/>
      <c r="GU106" s="82"/>
      <c r="GV106" s="82"/>
      <c r="GW106" s="82"/>
      <c r="GX106" s="82"/>
      <c r="GY106" s="82"/>
      <c r="GZ106" s="82"/>
      <c r="HA106" s="82"/>
      <c r="HB106" s="82"/>
      <c r="HC106" s="82"/>
      <c r="HD106" s="82"/>
      <c r="HE106" s="82"/>
      <c r="HF106" s="82"/>
      <c r="HG106" s="82"/>
      <c r="HH106" s="82"/>
      <c r="HI106" s="82"/>
      <c r="HJ106" s="82"/>
      <c r="HK106" s="82"/>
      <c r="HL106" s="82"/>
      <c r="HM106" s="82"/>
      <c r="HN106" s="82"/>
      <c r="HO106" s="82"/>
      <c r="HP106" s="82"/>
      <c r="HQ106" s="82"/>
      <c r="HR106" s="82"/>
      <c r="HS106" s="82"/>
      <c r="HT106" s="82"/>
      <c r="HU106" s="82"/>
      <c r="HV106" s="82"/>
      <c r="HW106" s="82"/>
      <c r="HX106" s="82"/>
      <c r="HY106" s="82"/>
      <c r="HZ106" s="82"/>
      <c r="IA106" s="82"/>
      <c r="IB106" s="82"/>
      <c r="IC106" s="82"/>
      <c r="ID106" s="82"/>
      <c r="IE106" s="82"/>
      <c r="IF106" s="82"/>
      <c r="IG106" s="82"/>
      <c r="IH106" s="82"/>
      <c r="II106" s="82"/>
      <c r="IJ106" s="82"/>
      <c r="IK106" s="82"/>
      <c r="IL106" s="82"/>
      <c r="IM106" s="82"/>
      <c r="IN106" s="82"/>
      <c r="IO106" s="82"/>
      <c r="IP106" s="82"/>
      <c r="IQ106" s="82"/>
      <c r="IR106" s="82"/>
      <c r="IS106" s="82"/>
      <c r="IT106" s="82"/>
      <c r="IU106" s="82"/>
      <c r="IV106" s="82"/>
      <c r="IW106" s="82"/>
      <c r="IX106" s="82"/>
      <c r="IY106" s="82"/>
      <c r="IZ106" s="82"/>
      <c r="JA106" s="82"/>
      <c r="JB106" s="82"/>
      <c r="JC106" s="82"/>
      <c r="JD106" s="82"/>
      <c r="JE106" s="82"/>
      <c r="JF106" s="82"/>
      <c r="JG106" s="82"/>
      <c r="JH106" s="82"/>
      <c r="JI106" s="82"/>
      <c r="JJ106" s="82"/>
      <c r="JK106" s="82"/>
      <c r="JL106" s="82"/>
      <c r="JM106" s="82"/>
      <c r="JN106" s="82"/>
      <c r="JO106" s="82"/>
      <c r="JP106" s="82"/>
      <c r="JQ106" s="82"/>
      <c r="JR106" s="82"/>
      <c r="JS106" s="82"/>
      <c r="JT106" s="82"/>
      <c r="JU106" s="82"/>
      <c r="JV106" s="82"/>
      <c r="JW106" s="82"/>
      <c r="JX106" s="82"/>
      <c r="JY106" s="82"/>
      <c r="JZ106" s="82"/>
      <c r="KA106" s="82"/>
      <c r="KB106" s="82"/>
      <c r="KC106" s="82"/>
      <c r="KD106" s="82"/>
      <c r="KE106" s="82"/>
      <c r="KF106" s="82"/>
      <c r="KG106" s="82"/>
      <c r="KH106" s="82"/>
      <c r="KI106" s="82"/>
      <c r="KJ106" s="82"/>
      <c r="KK106" s="82"/>
      <c r="KL106" s="82"/>
      <c r="KM106" s="82"/>
      <c r="KN106" s="82"/>
      <c r="KO106" s="82"/>
      <c r="KP106" s="82"/>
      <c r="KQ106" s="82"/>
      <c r="KR106" s="82"/>
      <c r="KS106" s="82"/>
      <c r="KT106" s="82"/>
      <c r="KU106" s="82"/>
      <c r="KV106" s="82"/>
      <c r="KW106" s="82"/>
      <c r="KX106" s="82"/>
      <c r="KY106" s="82"/>
      <c r="KZ106" s="82"/>
      <c r="LA106" s="82"/>
      <c r="LB106" s="82"/>
      <c r="LC106" s="82"/>
      <c r="LD106" s="82"/>
      <c r="LE106" s="82"/>
      <c r="LF106" s="82"/>
      <c r="LG106" s="82"/>
      <c r="LH106" s="82"/>
      <c r="LI106" s="82"/>
      <c r="LJ106" s="82"/>
      <c r="LK106" s="82"/>
      <c r="LL106" s="82"/>
      <c r="LM106" s="82"/>
      <c r="LN106" s="82"/>
      <c r="LO106" s="82"/>
      <c r="LP106" s="82"/>
      <c r="LQ106" s="82"/>
      <c r="LR106" s="82"/>
      <c r="LS106" s="82"/>
      <c r="LT106" s="82"/>
      <c r="LU106" s="82"/>
      <c r="LV106" s="82"/>
      <c r="LW106" s="82"/>
      <c r="LX106" s="82"/>
      <c r="LY106" s="82"/>
      <c r="LZ106" s="82"/>
      <c r="MA106" s="82"/>
      <c r="MB106" s="82"/>
      <c r="MC106" s="82"/>
      <c r="MD106" s="82"/>
      <c r="ME106" s="82"/>
      <c r="MF106" s="82"/>
      <c r="MG106" s="82"/>
      <c r="MH106" s="82"/>
      <c r="MI106" s="82"/>
      <c r="MJ106" s="82"/>
      <c r="MK106" s="82"/>
      <c r="ML106" s="82"/>
      <c r="MM106" s="82"/>
      <c r="MN106" s="82"/>
      <c r="MO106" s="82"/>
      <c r="MP106" s="82"/>
      <c r="MQ106" s="82"/>
      <c r="MR106" s="82"/>
      <c r="MS106" s="82"/>
      <c r="MT106" s="82"/>
      <c r="MU106" s="82"/>
      <c r="MV106" s="82"/>
      <c r="MW106" s="82"/>
      <c r="MX106" s="82"/>
      <c r="MY106" s="82"/>
      <c r="MZ106" s="82"/>
      <c r="NA106" s="82"/>
      <c r="NB106" s="82"/>
      <c r="NC106" s="82"/>
      <c r="ND106" s="82"/>
      <c r="NE106" s="82"/>
      <c r="NF106" s="82"/>
      <c r="NG106" s="82"/>
      <c r="NH106" s="82"/>
      <c r="NI106" s="82"/>
      <c r="NJ106" s="82"/>
      <c r="NK106" s="82"/>
      <c r="NL106" s="82"/>
      <c r="NM106" s="82"/>
      <c r="NN106" s="82"/>
      <c r="NO106" s="82"/>
      <c r="NP106" s="82"/>
      <c r="NQ106" s="82"/>
      <c r="NR106" s="82"/>
      <c r="NS106" s="82"/>
      <c r="NT106" s="82"/>
      <c r="NU106" s="82"/>
      <c r="NV106" s="82"/>
      <c r="NW106" s="82"/>
      <c r="NX106" s="82"/>
      <c r="NY106" s="82"/>
      <c r="NZ106" s="82"/>
      <c r="OA106" s="82"/>
      <c r="OB106" s="82"/>
      <c r="OC106" s="82"/>
      <c r="OD106" s="82"/>
      <c r="OE106" s="82"/>
      <c r="OF106" s="82"/>
      <c r="OG106" s="82"/>
      <c r="OH106" s="82"/>
      <c r="OI106" s="82"/>
      <c r="OJ106" s="82"/>
      <c r="OK106" s="82"/>
      <c r="OL106" s="82"/>
      <c r="OM106" s="82"/>
      <c r="ON106" s="82"/>
      <c r="OO106" s="82"/>
      <c r="OP106" s="82"/>
      <c r="OQ106" s="82"/>
      <c r="OR106" s="82"/>
      <c r="OS106" s="82"/>
      <c r="OT106" s="82"/>
      <c r="OU106" s="82"/>
      <c r="OV106" s="82"/>
      <c r="OW106" s="82"/>
      <c r="OX106" s="82"/>
      <c r="OY106" s="82"/>
      <c r="OZ106" s="82"/>
      <c r="PA106" s="82"/>
      <c r="PB106" s="82"/>
      <c r="PC106" s="82"/>
      <c r="PD106" s="82"/>
      <c r="PE106" s="82"/>
      <c r="PF106" s="82"/>
      <c r="PG106" s="82"/>
      <c r="PH106" s="82"/>
      <c r="PI106" s="82"/>
      <c r="PJ106" s="82"/>
      <c r="PK106" s="82"/>
      <c r="PL106" s="82"/>
      <c r="PM106" s="82"/>
      <c r="PN106" s="82"/>
      <c r="PO106" s="82"/>
      <c r="PP106" s="82"/>
      <c r="PQ106" s="82"/>
      <c r="PR106" s="82"/>
      <c r="PS106" s="82"/>
      <c r="PT106" s="82"/>
      <c r="PU106" s="82"/>
      <c r="PV106" s="82"/>
      <c r="PW106" s="82"/>
      <c r="PX106" s="82"/>
      <c r="PY106" s="82"/>
      <c r="PZ106" s="82"/>
      <c r="QA106" s="82"/>
      <c r="QB106" s="82"/>
      <c r="QC106" s="82"/>
      <c r="QD106" s="82"/>
      <c r="QE106" s="82"/>
      <c r="QF106" s="82"/>
      <c r="QG106" s="82"/>
      <c r="QH106" s="82"/>
      <c r="QI106" s="82"/>
      <c r="QJ106" s="82"/>
      <c r="QK106" s="82"/>
      <c r="QL106" s="82"/>
      <c r="QM106" s="82"/>
      <c r="QN106" s="82"/>
      <c r="QO106" s="82"/>
      <c r="QP106" s="82"/>
      <c r="QQ106" s="82"/>
      <c r="QR106" s="82"/>
      <c r="QS106" s="82"/>
      <c r="QT106" s="82"/>
      <c r="QU106" s="82"/>
      <c r="QV106" s="82"/>
      <c r="QW106" s="82"/>
      <c r="QX106" s="82"/>
      <c r="QY106" s="82"/>
      <c r="QZ106" s="82"/>
      <c r="RA106" s="82"/>
      <c r="RB106" s="82"/>
      <c r="RC106" s="82"/>
      <c r="RD106" s="82"/>
      <c r="RE106" s="82"/>
      <c r="RF106" s="82"/>
      <c r="RG106" s="82"/>
      <c r="RH106" s="82"/>
      <c r="RI106" s="82"/>
      <c r="RJ106" s="82"/>
      <c r="RK106" s="82"/>
      <c r="RL106" s="82"/>
      <c r="RM106" s="82"/>
      <c r="RN106" s="82"/>
      <c r="RO106" s="82"/>
      <c r="RP106" s="82"/>
      <c r="RQ106" s="82"/>
      <c r="RR106" s="82"/>
      <c r="RS106" s="82"/>
      <c r="RT106" s="82"/>
      <c r="RU106" s="82"/>
      <c r="RV106" s="82"/>
      <c r="RW106" s="82"/>
      <c r="RX106" s="82"/>
      <c r="RY106" s="82"/>
      <c r="RZ106" s="82"/>
      <c r="SA106" s="82"/>
      <c r="SB106" s="82"/>
      <c r="SC106" s="82"/>
      <c r="SD106" s="82"/>
      <c r="SE106" s="82"/>
      <c r="SF106" s="82"/>
      <c r="SG106" s="82"/>
      <c r="SH106" s="82"/>
      <c r="SI106" s="82"/>
      <c r="SJ106" s="82"/>
      <c r="SK106" s="82"/>
      <c r="SL106" s="82"/>
      <c r="SM106" s="82"/>
      <c r="SN106" s="82"/>
      <c r="SO106" s="82"/>
      <c r="SP106" s="82"/>
      <c r="SQ106" s="82"/>
      <c r="SR106" s="82"/>
      <c r="SS106" s="82"/>
      <c r="ST106" s="82"/>
      <c r="SU106" s="82"/>
      <c r="SV106" s="82"/>
      <c r="SW106" s="82"/>
      <c r="SX106" s="82"/>
      <c r="SY106" s="82"/>
      <c r="SZ106" s="82"/>
      <c r="TA106" s="82"/>
      <c r="TB106" s="82"/>
      <c r="TC106" s="82"/>
      <c r="TD106" s="82"/>
      <c r="TE106" s="82"/>
      <c r="TF106" s="82"/>
      <c r="TG106" s="82"/>
      <c r="TH106" s="82"/>
      <c r="TI106" s="82"/>
      <c r="TJ106" s="82"/>
      <c r="TK106" s="82"/>
      <c r="TL106" s="82"/>
      <c r="TM106" s="82"/>
      <c r="TN106" s="82"/>
      <c r="TO106" s="82"/>
      <c r="TP106" s="82"/>
      <c r="TQ106" s="82"/>
      <c r="TR106" s="82"/>
      <c r="TS106" s="82"/>
      <c r="TT106" s="82"/>
      <c r="TU106" s="82"/>
      <c r="TV106" s="82"/>
      <c r="TW106" s="82"/>
      <c r="TX106" s="82"/>
      <c r="TY106" s="82"/>
      <c r="TZ106" s="82"/>
      <c r="UA106" s="82"/>
      <c r="UB106" s="82"/>
      <c r="UC106" s="82"/>
      <c r="UD106" s="82"/>
      <c r="UE106" s="82"/>
      <c r="UF106" s="82"/>
      <c r="UG106" s="82"/>
      <c r="UH106" s="82"/>
      <c r="UI106" s="82"/>
      <c r="UJ106" s="82"/>
      <c r="UK106" s="82"/>
      <c r="UL106" s="82"/>
      <c r="UM106" s="82"/>
      <c r="UN106" s="82"/>
      <c r="UO106" s="82"/>
      <c r="UP106" s="82"/>
      <c r="UQ106" s="82"/>
      <c r="UR106" s="82"/>
      <c r="US106" s="82"/>
      <c r="UT106" s="82"/>
      <c r="UU106" s="82"/>
      <c r="UV106" s="82"/>
      <c r="UW106" s="82"/>
      <c r="UX106" s="82"/>
      <c r="UY106" s="82"/>
      <c r="UZ106" s="82"/>
      <c r="VA106" s="82"/>
      <c r="VB106" s="82"/>
      <c r="VC106" s="82"/>
      <c r="VD106" s="82"/>
      <c r="VE106" s="82"/>
      <c r="VF106" s="82"/>
      <c r="VG106" s="82"/>
      <c r="VH106" s="82"/>
      <c r="VI106" s="82"/>
      <c r="VJ106" s="82"/>
      <c r="VK106" s="82"/>
      <c r="VL106" s="82"/>
      <c r="VM106" s="82"/>
      <c r="VN106" s="82"/>
      <c r="VO106" s="82"/>
      <c r="VP106" s="82"/>
      <c r="VQ106" s="82"/>
      <c r="VR106" s="82"/>
      <c r="VS106" s="82"/>
      <c r="VT106" s="82"/>
      <c r="VU106" s="82"/>
      <c r="VV106" s="82"/>
      <c r="VW106" s="82"/>
      <c r="VX106" s="82"/>
      <c r="VY106" s="82"/>
      <c r="VZ106" s="82"/>
      <c r="WA106" s="82"/>
      <c r="WB106" s="82"/>
      <c r="WC106" s="82"/>
      <c r="WD106" s="82"/>
      <c r="WE106" s="82"/>
      <c r="WF106" s="82"/>
      <c r="WG106" s="82"/>
      <c r="WH106" s="82"/>
      <c r="WI106" s="82"/>
      <c r="WJ106" s="82"/>
      <c r="WK106" s="82"/>
      <c r="WL106" s="82"/>
      <c r="WM106" s="82"/>
      <c r="WN106" s="82"/>
      <c r="WO106" s="82"/>
      <c r="WP106" s="82"/>
      <c r="WQ106" s="82"/>
      <c r="WR106" s="82"/>
      <c r="WS106" s="82"/>
      <c r="WT106" s="82"/>
      <c r="WU106" s="82"/>
      <c r="WV106" s="82"/>
      <c r="WW106" s="82"/>
      <c r="WX106" s="82"/>
      <c r="WY106" s="82"/>
      <c r="WZ106" s="82"/>
      <c r="XA106" s="82"/>
      <c r="XB106" s="82"/>
      <c r="XC106" s="82"/>
      <c r="XD106" s="82"/>
      <c r="XE106" s="82"/>
      <c r="XF106" s="82"/>
      <c r="XG106" s="82"/>
      <c r="XH106" s="82"/>
      <c r="XI106" s="82"/>
      <c r="XJ106" s="82"/>
      <c r="XK106" s="82"/>
      <c r="XL106" s="82"/>
      <c r="XM106" s="82"/>
      <c r="XN106" s="82"/>
      <c r="XO106" s="82"/>
      <c r="XP106" s="82"/>
      <c r="XQ106" s="82"/>
      <c r="XR106" s="82"/>
      <c r="XS106" s="82"/>
      <c r="XT106" s="82"/>
      <c r="XU106" s="82"/>
      <c r="XV106" s="82"/>
      <c r="XW106" s="82"/>
      <c r="XX106" s="82"/>
      <c r="XY106" s="82"/>
      <c r="XZ106" s="82"/>
      <c r="YA106" s="82"/>
      <c r="YB106" s="82"/>
      <c r="YC106" s="82"/>
      <c r="YD106" s="82"/>
      <c r="YE106" s="82"/>
      <c r="YF106" s="82"/>
      <c r="YG106" s="82"/>
      <c r="YH106" s="82"/>
      <c r="YI106" s="82"/>
      <c r="YJ106" s="82"/>
      <c r="YK106" s="82"/>
      <c r="YL106" s="82"/>
      <c r="YM106" s="82"/>
      <c r="YN106" s="82"/>
      <c r="YO106" s="82"/>
      <c r="YP106" s="82"/>
      <c r="YQ106" s="82"/>
      <c r="YR106" s="82"/>
      <c r="YS106" s="82"/>
      <c r="YT106" s="82"/>
      <c r="YU106" s="82"/>
      <c r="YV106" s="82"/>
      <c r="YW106" s="82"/>
      <c r="YX106" s="82"/>
      <c r="YY106" s="82"/>
      <c r="YZ106" s="82"/>
      <c r="ZA106" s="82"/>
      <c r="ZB106" s="82"/>
      <c r="ZC106" s="82"/>
      <c r="ZD106" s="82"/>
      <c r="ZE106" s="82"/>
      <c r="ZF106" s="82"/>
      <c r="ZG106" s="82"/>
      <c r="ZH106" s="82"/>
      <c r="ZI106" s="82"/>
      <c r="ZJ106" s="82"/>
      <c r="ZK106" s="82"/>
      <c r="ZL106" s="82"/>
      <c r="ZM106" s="82"/>
      <c r="ZN106" s="82"/>
      <c r="ZO106" s="82"/>
      <c r="ZP106" s="82"/>
      <c r="ZQ106" s="82"/>
      <c r="ZR106" s="82"/>
      <c r="ZS106" s="82"/>
      <c r="ZT106" s="82"/>
      <c r="ZU106" s="82"/>
      <c r="ZV106" s="82"/>
      <c r="ZW106" s="82"/>
      <c r="ZX106" s="82"/>
      <c r="ZY106" s="82"/>
      <c r="ZZ106" s="82"/>
      <c r="AAA106" s="82"/>
      <c r="AAB106" s="82"/>
      <c r="AAC106" s="82"/>
      <c r="AAD106" s="82"/>
      <c r="AAE106" s="82"/>
      <c r="AAF106" s="82"/>
      <c r="AAG106" s="82"/>
      <c r="AAH106" s="82"/>
      <c r="AAI106" s="82"/>
      <c r="AAJ106" s="82"/>
      <c r="AAK106" s="82"/>
      <c r="AAL106" s="82"/>
      <c r="AAM106" s="82"/>
      <c r="AAN106" s="82"/>
      <c r="AAO106" s="82"/>
      <c r="AAP106" s="82"/>
      <c r="AAQ106" s="82"/>
      <c r="AAR106" s="82"/>
      <c r="AAS106" s="82"/>
      <c r="AAT106" s="82"/>
      <c r="AAU106" s="82"/>
      <c r="AAV106" s="82"/>
      <c r="AAW106" s="82"/>
      <c r="AAX106" s="82"/>
      <c r="AAY106" s="82"/>
      <c r="AAZ106" s="82"/>
      <c r="ABA106" s="82"/>
      <c r="ABB106" s="82"/>
      <c r="ABC106" s="82"/>
      <c r="ABD106" s="82"/>
      <c r="ABE106" s="82"/>
      <c r="ABF106" s="82"/>
      <c r="ABG106" s="82"/>
      <c r="ABH106" s="82"/>
      <c r="ABI106" s="82"/>
      <c r="ABJ106" s="82"/>
      <c r="ABK106" s="82"/>
      <c r="ABL106" s="82"/>
      <c r="ABM106" s="82"/>
      <c r="ABN106" s="82"/>
      <c r="ABO106" s="82"/>
      <c r="ABP106" s="82"/>
      <c r="ABQ106" s="82"/>
      <c r="ABR106" s="82"/>
      <c r="ABS106" s="82"/>
      <c r="ABT106" s="82"/>
      <c r="ABU106" s="82"/>
      <c r="ABV106" s="82"/>
      <c r="ABW106" s="82"/>
      <c r="ABX106" s="82"/>
      <c r="ABY106" s="82"/>
      <c r="ABZ106" s="82"/>
      <c r="ACA106" s="82"/>
      <c r="ACB106" s="82"/>
      <c r="ACC106" s="82"/>
      <c r="ACD106" s="82"/>
      <c r="ACE106" s="82"/>
      <c r="ACF106" s="82"/>
      <c r="ACG106" s="82"/>
      <c r="ACH106" s="82"/>
      <c r="ACI106" s="82"/>
      <c r="ACJ106" s="82"/>
      <c r="ACK106" s="82"/>
      <c r="ACL106" s="82"/>
      <c r="ACM106" s="82"/>
      <c r="ACN106" s="82"/>
      <c r="ACO106" s="82"/>
      <c r="ACP106" s="82"/>
      <c r="ACQ106" s="82"/>
      <c r="ACR106" s="82"/>
      <c r="ACS106" s="82"/>
      <c r="ACT106" s="82"/>
      <c r="ACU106" s="82"/>
      <c r="ACV106" s="82"/>
      <c r="ACW106" s="82"/>
      <c r="ACX106" s="82"/>
      <c r="ACY106" s="82"/>
      <c r="ACZ106" s="82"/>
      <c r="ADA106" s="82"/>
      <c r="ADB106" s="82"/>
      <c r="ADC106" s="82"/>
      <c r="ADD106" s="82"/>
      <c r="ADE106" s="82"/>
      <c r="ADF106" s="82"/>
      <c r="ADG106" s="82"/>
      <c r="ADH106" s="82"/>
      <c r="ADI106" s="82"/>
      <c r="ADJ106" s="82"/>
      <c r="ADK106" s="82"/>
      <c r="ADL106" s="82"/>
      <c r="ADM106" s="82"/>
      <c r="ADN106" s="82"/>
      <c r="ADO106" s="82"/>
      <c r="ADP106" s="82"/>
      <c r="ADQ106" s="82"/>
      <c r="ADR106" s="82"/>
      <c r="ADS106" s="82"/>
      <c r="ADT106" s="82"/>
      <c r="ADU106" s="82"/>
      <c r="ADV106" s="82"/>
      <c r="ADW106" s="82"/>
      <c r="ADX106" s="82"/>
      <c r="ADY106" s="82"/>
      <c r="ADZ106" s="82"/>
      <c r="AEA106" s="82"/>
      <c r="AEB106" s="82"/>
      <c r="AEC106" s="82"/>
      <c r="AED106" s="82"/>
      <c r="AEE106" s="82"/>
      <c r="AEF106" s="82"/>
      <c r="AEG106" s="82"/>
      <c r="AEH106" s="82"/>
      <c r="AEI106" s="82"/>
      <c r="AEJ106" s="82"/>
      <c r="AEK106" s="82"/>
      <c r="AEL106" s="82"/>
      <c r="AEM106" s="82"/>
      <c r="AEN106" s="82"/>
      <c r="AEO106" s="82"/>
      <c r="AEP106" s="82"/>
      <c r="AEQ106" s="82"/>
      <c r="AER106" s="82"/>
      <c r="AES106" s="82"/>
      <c r="AET106" s="82"/>
      <c r="AEU106" s="82"/>
      <c r="AEV106" s="82"/>
      <c r="AEW106" s="82"/>
      <c r="AEX106" s="82"/>
      <c r="AEY106" s="82"/>
      <c r="AEZ106" s="82"/>
      <c r="AFA106" s="82"/>
      <c r="AFB106" s="82"/>
      <c r="AFC106" s="82"/>
      <c r="AFD106" s="82"/>
      <c r="AFE106" s="82"/>
      <c r="AFF106" s="82"/>
      <c r="AFG106" s="82"/>
      <c r="AFH106" s="82"/>
      <c r="AFI106" s="82"/>
      <c r="AFJ106" s="82"/>
      <c r="AFK106" s="82"/>
      <c r="AFL106" s="82"/>
      <c r="AFM106" s="82"/>
      <c r="AFN106" s="82"/>
      <c r="AFO106" s="82"/>
      <c r="AFP106" s="82"/>
      <c r="AFQ106" s="82"/>
      <c r="AFR106" s="82"/>
      <c r="AFS106" s="82"/>
      <c r="AFT106" s="82"/>
      <c r="AFU106" s="82"/>
      <c r="AFV106" s="82"/>
      <c r="AFW106" s="82"/>
      <c r="AFX106" s="82"/>
      <c r="AFY106" s="82"/>
      <c r="AFZ106" s="82"/>
      <c r="AGA106" s="82"/>
      <c r="AGB106" s="82"/>
      <c r="AGC106" s="82"/>
      <c r="AGD106" s="82"/>
      <c r="AGE106" s="82"/>
      <c r="AGF106" s="82"/>
      <c r="AGG106" s="82"/>
      <c r="AGH106" s="82"/>
      <c r="AGI106" s="82"/>
      <c r="AGJ106" s="82"/>
      <c r="AGK106" s="82"/>
      <c r="AGL106" s="82"/>
      <c r="AGM106" s="82"/>
      <c r="AGN106" s="82"/>
      <c r="AGO106" s="82"/>
      <c r="AGP106" s="82"/>
      <c r="AGQ106" s="82"/>
      <c r="AGR106" s="82"/>
      <c r="AGS106" s="82"/>
      <c r="AGT106" s="82"/>
      <c r="AGU106" s="82"/>
      <c r="AGV106" s="82"/>
      <c r="AGW106" s="82"/>
      <c r="AGX106" s="82"/>
      <c r="AGY106" s="82"/>
      <c r="AGZ106" s="82"/>
      <c r="AHA106" s="82"/>
      <c r="AHB106" s="82"/>
      <c r="AHC106" s="82"/>
      <c r="AHD106" s="82"/>
      <c r="AHE106" s="82"/>
      <c r="AHF106" s="82"/>
      <c r="AHG106" s="82"/>
      <c r="AHH106" s="82"/>
      <c r="AHI106" s="82"/>
      <c r="AHJ106" s="82"/>
      <c r="AHK106" s="82"/>
      <c r="AHL106" s="82"/>
      <c r="AHM106" s="82"/>
      <c r="AHN106" s="82"/>
      <c r="AHO106" s="82"/>
      <c r="AHP106" s="82"/>
      <c r="AHQ106" s="82"/>
      <c r="AHR106" s="82"/>
      <c r="AHS106" s="82"/>
      <c r="AHT106" s="82"/>
      <c r="AHU106" s="82"/>
      <c r="AHV106" s="82"/>
      <c r="AHW106" s="82"/>
      <c r="AHX106" s="82"/>
      <c r="AHY106" s="82"/>
      <c r="AHZ106" s="82"/>
      <c r="AIA106" s="82"/>
      <c r="AIB106" s="82"/>
      <c r="AIC106" s="82"/>
      <c r="AID106" s="82"/>
      <c r="AIE106" s="82"/>
      <c r="AIF106" s="82"/>
      <c r="AIG106" s="82"/>
      <c r="AIH106" s="82"/>
      <c r="AII106" s="82"/>
      <c r="AIJ106" s="82"/>
      <c r="AIK106" s="82"/>
      <c r="AIL106" s="82"/>
      <c r="AIM106" s="82"/>
      <c r="AIN106" s="82"/>
      <c r="AIO106" s="82"/>
      <c r="AIP106" s="82"/>
      <c r="AIQ106" s="82"/>
      <c r="AIR106" s="82"/>
      <c r="AIS106" s="82"/>
      <c r="AIT106" s="82"/>
      <c r="AIU106" s="82"/>
      <c r="AIV106" s="82"/>
      <c r="AIW106" s="82"/>
      <c r="AIX106" s="82"/>
      <c r="AIY106" s="82"/>
      <c r="AIZ106" s="82"/>
      <c r="AJA106" s="82"/>
      <c r="AJB106" s="82"/>
      <c r="AJC106" s="82"/>
      <c r="AJD106" s="82"/>
      <c r="AJE106" s="82"/>
      <c r="AJF106" s="82"/>
      <c r="AJG106" s="82"/>
      <c r="AJH106" s="82"/>
      <c r="AJI106" s="82"/>
      <c r="AJJ106" s="82"/>
      <c r="AJK106" s="82"/>
      <c r="AJL106" s="82"/>
      <c r="AJM106" s="82"/>
      <c r="AJN106" s="82"/>
      <c r="AJO106" s="82"/>
      <c r="AJP106" s="82"/>
      <c r="AJQ106" s="82"/>
      <c r="AJR106" s="82"/>
      <c r="AJS106" s="82"/>
      <c r="AJT106" s="82"/>
      <c r="AJU106" s="82"/>
      <c r="AJV106" s="82"/>
      <c r="AJW106" s="82"/>
      <c r="AJX106" s="82"/>
      <c r="AJY106" s="82"/>
      <c r="AJZ106" s="82"/>
      <c r="AKA106" s="82"/>
      <c r="AKB106" s="82"/>
      <c r="AKC106" s="82"/>
      <c r="AKD106" s="82"/>
      <c r="AKE106" s="82"/>
      <c r="AKF106" s="82"/>
      <c r="AKG106" s="82"/>
      <c r="AKH106" s="82"/>
      <c r="AKI106" s="82"/>
      <c r="AKJ106" s="82"/>
      <c r="AKK106" s="82"/>
      <c r="AKL106" s="82"/>
      <c r="AKM106" s="82"/>
      <c r="AKN106" s="82"/>
      <c r="AKO106" s="82"/>
      <c r="AKP106" s="82"/>
      <c r="AKQ106" s="82"/>
      <c r="AKR106" s="82"/>
      <c r="AKS106" s="82"/>
      <c r="AKT106" s="82"/>
      <c r="AKU106" s="82"/>
      <c r="AKV106" s="82"/>
      <c r="AKW106" s="82"/>
      <c r="AKX106" s="82"/>
      <c r="AKY106" s="82"/>
      <c r="AKZ106" s="82"/>
      <c r="ALA106" s="82"/>
      <c r="ALB106" s="82"/>
      <c r="ALC106" s="82"/>
      <c r="ALD106" s="82"/>
      <c r="ALE106" s="82"/>
      <c r="ALF106" s="82"/>
      <c r="ALG106" s="82"/>
      <c r="ALH106" s="82"/>
      <c r="ALI106" s="82"/>
      <c r="ALJ106" s="82"/>
      <c r="ALK106" s="82"/>
      <c r="ALL106" s="82"/>
      <c r="ALM106" s="82"/>
      <c r="ALN106" s="82"/>
      <c r="ALO106" s="82"/>
      <c r="ALP106" s="82"/>
      <c r="ALQ106" s="82"/>
      <c r="ALR106" s="82"/>
      <c r="ALS106" s="82"/>
      <c r="ALT106" s="82"/>
      <c r="ALU106" s="82"/>
      <c r="ALV106" s="82"/>
      <c r="ALW106" s="82"/>
      <c r="ALX106" s="82"/>
      <c r="ALY106" s="82"/>
      <c r="ALZ106" s="82"/>
      <c r="AMA106" s="82"/>
      <c r="AMB106" s="82"/>
      <c r="AMC106" s="82"/>
      <c r="AMD106" s="82"/>
      <c r="AME106" s="82"/>
      <c r="AMF106" s="82"/>
      <c r="AMG106" s="82"/>
      <c r="AMH106" s="82"/>
      <c r="AMI106" s="82"/>
      <c r="AMJ106" s="82"/>
      <c r="AMK106" s="82"/>
      <c r="AML106" s="82"/>
      <c r="AMM106" s="82"/>
      <c r="AMN106" s="82"/>
      <c r="AMO106" s="82"/>
      <c r="AMP106" s="82"/>
      <c r="AMQ106" s="82"/>
      <c r="AMR106" s="82"/>
      <c r="AMS106" s="82"/>
      <c r="AMT106" s="82"/>
      <c r="AMU106" s="82"/>
      <c r="AMV106" s="82"/>
      <c r="AMW106" s="82"/>
      <c r="AMX106" s="82"/>
      <c r="AMY106" s="82"/>
      <c r="AMZ106" s="82"/>
      <c r="ANA106" s="82"/>
      <c r="ANB106" s="82"/>
      <c r="ANC106" s="82"/>
      <c r="AND106" s="82"/>
      <c r="ANE106" s="82"/>
      <c r="ANF106" s="82"/>
      <c r="ANG106" s="82"/>
      <c r="ANH106" s="82"/>
      <c r="ANI106" s="82"/>
      <c r="ANJ106" s="82"/>
      <c r="ANK106" s="82"/>
      <c r="ANL106" s="82"/>
      <c r="ANM106" s="82"/>
      <c r="ANN106" s="82"/>
      <c r="ANO106" s="82"/>
      <c r="ANP106" s="82"/>
      <c r="ANQ106" s="82"/>
      <c r="ANR106" s="82"/>
      <c r="ANS106" s="82"/>
      <c r="ANT106" s="82"/>
      <c r="ANU106" s="82"/>
      <c r="ANV106" s="82"/>
      <c r="ANW106" s="82"/>
      <c r="ANX106" s="82"/>
      <c r="ANY106" s="82"/>
      <c r="ANZ106" s="82"/>
      <c r="AOA106" s="82"/>
      <c r="AOB106" s="82"/>
      <c r="AOC106" s="82"/>
      <c r="AOD106" s="82"/>
      <c r="AOE106" s="82"/>
      <c r="AOF106" s="82"/>
      <c r="AOG106" s="82"/>
      <c r="AOH106" s="82"/>
      <c r="AOI106" s="82"/>
      <c r="AOJ106" s="82"/>
      <c r="AOK106" s="82"/>
      <c r="AOL106" s="82"/>
      <c r="AOM106" s="82"/>
      <c r="AON106" s="82"/>
      <c r="AOO106" s="82"/>
      <c r="AOP106" s="82"/>
      <c r="AOQ106" s="82"/>
      <c r="AOR106" s="82"/>
      <c r="AOS106" s="82"/>
      <c r="AOT106" s="82"/>
      <c r="AOU106" s="82"/>
      <c r="AOV106" s="82"/>
      <c r="AOW106" s="82"/>
      <c r="AOX106" s="82"/>
      <c r="AOY106" s="82"/>
      <c r="AOZ106" s="82"/>
      <c r="APA106" s="82"/>
      <c r="APB106" s="82"/>
      <c r="APC106" s="82"/>
      <c r="APD106" s="82"/>
      <c r="APE106" s="82"/>
      <c r="APF106" s="82"/>
      <c r="APG106" s="82"/>
      <c r="APH106" s="82"/>
      <c r="API106" s="82"/>
      <c r="APJ106" s="82"/>
      <c r="APK106" s="82"/>
      <c r="APL106" s="82"/>
      <c r="APM106" s="82"/>
      <c r="APN106" s="82"/>
      <c r="APO106" s="82"/>
      <c r="APP106" s="82"/>
      <c r="APQ106" s="82"/>
      <c r="APR106" s="82"/>
      <c r="APS106" s="82"/>
      <c r="APT106" s="82"/>
      <c r="APU106" s="82"/>
      <c r="APV106" s="82"/>
      <c r="APW106" s="82"/>
      <c r="APX106" s="82"/>
      <c r="APY106" s="82"/>
      <c r="APZ106" s="82"/>
      <c r="AQA106" s="82"/>
      <c r="AQB106" s="82"/>
      <c r="AQC106" s="82"/>
      <c r="AQD106" s="82"/>
      <c r="AQE106" s="82"/>
      <c r="AQF106" s="82"/>
      <c r="AQG106" s="82"/>
      <c r="AQH106" s="82"/>
      <c r="AQI106" s="82"/>
      <c r="AQJ106" s="82"/>
      <c r="AQK106" s="82"/>
      <c r="AQL106" s="82"/>
      <c r="AQM106" s="82"/>
      <c r="AQN106" s="82"/>
      <c r="AQO106" s="82"/>
      <c r="AQP106" s="82"/>
      <c r="AQQ106" s="82"/>
      <c r="AQR106" s="82"/>
      <c r="AQS106" s="82"/>
      <c r="AQT106" s="82"/>
      <c r="AQU106" s="82"/>
      <c r="AQV106" s="82"/>
      <c r="AQW106" s="82"/>
      <c r="AQX106" s="82"/>
      <c r="AQY106" s="82"/>
      <c r="AQZ106" s="82"/>
      <c r="ARA106" s="82"/>
      <c r="ARB106" s="82"/>
      <c r="ARC106" s="82"/>
      <c r="ARD106" s="82"/>
      <c r="ARE106" s="82"/>
      <c r="ARF106" s="82"/>
      <c r="ARG106" s="82"/>
      <c r="ARH106" s="82"/>
      <c r="ARI106" s="82"/>
      <c r="ARJ106" s="82"/>
      <c r="ARK106" s="82"/>
      <c r="ARL106" s="82"/>
      <c r="ARM106" s="82"/>
      <c r="ARN106" s="82"/>
      <c r="ARO106" s="82"/>
      <c r="ARP106" s="82"/>
      <c r="ARQ106" s="82"/>
      <c r="ARR106" s="82"/>
      <c r="ARS106" s="82"/>
      <c r="ART106" s="82"/>
      <c r="ARU106" s="82"/>
      <c r="ARV106" s="82"/>
      <c r="ARW106" s="82"/>
      <c r="ARX106" s="82"/>
      <c r="ARY106" s="82"/>
      <c r="ARZ106" s="82"/>
      <c r="ASA106" s="82"/>
      <c r="ASB106" s="82"/>
      <c r="ASC106" s="82"/>
      <c r="ASD106" s="82"/>
      <c r="ASE106" s="82"/>
      <c r="ASF106" s="82"/>
      <c r="ASG106" s="82"/>
      <c r="ASH106" s="82"/>
      <c r="ASI106" s="82"/>
      <c r="ASJ106" s="82"/>
      <c r="ASK106" s="82"/>
      <c r="ASL106" s="82"/>
      <c r="ASM106" s="82"/>
      <c r="ASN106" s="82"/>
      <c r="ASO106" s="82"/>
      <c r="ASP106" s="82"/>
      <c r="ASQ106" s="82"/>
      <c r="ASR106" s="82"/>
      <c r="ASS106" s="82"/>
      <c r="AST106" s="82"/>
      <c r="ASU106" s="82"/>
      <c r="ASV106" s="82"/>
      <c r="ASW106" s="82"/>
      <c r="ASX106" s="82"/>
      <c r="ASY106" s="82"/>
      <c r="ASZ106" s="82"/>
      <c r="ATA106" s="82"/>
      <c r="ATB106" s="82"/>
      <c r="ATC106" s="82"/>
      <c r="ATD106" s="82"/>
      <c r="ATE106" s="82"/>
      <c r="ATF106" s="82"/>
      <c r="ATG106" s="82"/>
      <c r="ATH106" s="82"/>
      <c r="ATI106" s="82"/>
      <c r="ATJ106" s="82"/>
      <c r="ATK106" s="82"/>
      <c r="ATL106" s="82"/>
      <c r="ATM106" s="82"/>
      <c r="ATN106" s="82"/>
      <c r="ATO106" s="82"/>
      <c r="ATP106" s="82"/>
      <c r="ATQ106" s="82"/>
      <c r="ATR106" s="82"/>
      <c r="ATS106" s="82"/>
      <c r="ATT106" s="82"/>
      <c r="ATU106" s="82"/>
      <c r="ATV106" s="82"/>
      <c r="ATW106" s="82"/>
      <c r="ATX106" s="82"/>
      <c r="ATY106" s="82"/>
      <c r="ATZ106" s="82"/>
      <c r="AUA106" s="82"/>
      <c r="AUB106" s="82"/>
      <c r="AUC106" s="82"/>
      <c r="AUD106" s="82"/>
      <c r="AUE106" s="82"/>
      <c r="AUF106" s="82"/>
      <c r="AUG106" s="82"/>
      <c r="AUH106" s="82"/>
      <c r="AUI106" s="82"/>
      <c r="AUJ106" s="82"/>
      <c r="AUK106" s="82"/>
      <c r="AUL106" s="82"/>
      <c r="AUM106" s="82"/>
      <c r="AUN106" s="82"/>
      <c r="AUO106" s="82"/>
      <c r="AUP106" s="82"/>
      <c r="AUQ106" s="82"/>
      <c r="AUR106" s="82"/>
      <c r="AUS106" s="82"/>
      <c r="AUT106" s="82"/>
      <c r="AUU106" s="82"/>
      <c r="AUV106" s="82"/>
      <c r="AUW106" s="82"/>
      <c r="AUX106" s="82"/>
      <c r="AUY106" s="82"/>
      <c r="AUZ106" s="82"/>
      <c r="AVA106" s="82"/>
      <c r="AVB106" s="82"/>
      <c r="AVC106" s="82"/>
      <c r="AVD106" s="82"/>
      <c r="AVE106" s="82"/>
      <c r="AVF106" s="82"/>
      <c r="AVG106" s="82"/>
      <c r="AVH106" s="82"/>
      <c r="AVI106" s="82"/>
      <c r="AVJ106" s="82"/>
      <c r="AVK106" s="82"/>
      <c r="AVL106" s="82"/>
      <c r="AVM106" s="82"/>
      <c r="AVN106" s="82"/>
      <c r="AVO106" s="82"/>
      <c r="AVP106" s="82"/>
      <c r="AVQ106" s="82"/>
      <c r="AVR106" s="82"/>
      <c r="AVS106" s="82"/>
      <c r="AVT106" s="82"/>
      <c r="AVU106" s="82"/>
      <c r="AVV106" s="82"/>
      <c r="AVW106" s="82"/>
      <c r="AVX106" s="82"/>
      <c r="AVY106" s="82"/>
      <c r="AVZ106" s="82"/>
      <c r="AWA106" s="82"/>
      <c r="AWB106" s="82"/>
      <c r="AWC106" s="82"/>
      <c r="AWD106" s="82"/>
      <c r="AWE106" s="82"/>
      <c r="AWF106" s="82"/>
      <c r="AWG106" s="82"/>
      <c r="AWH106" s="82"/>
      <c r="AWI106" s="82"/>
      <c r="AWJ106" s="82"/>
      <c r="AWK106" s="82"/>
      <c r="AWL106" s="82"/>
      <c r="AWM106" s="82"/>
      <c r="AWN106" s="82"/>
      <c r="AWO106" s="82"/>
      <c r="AWP106" s="82"/>
      <c r="AWQ106" s="82"/>
      <c r="AWR106" s="82"/>
      <c r="AWS106" s="82"/>
      <c r="AWT106" s="82"/>
      <c r="AWU106" s="82"/>
      <c r="AWV106" s="82"/>
      <c r="AWW106" s="82"/>
      <c r="AWX106" s="82"/>
      <c r="AWY106" s="82"/>
      <c r="AWZ106" s="82"/>
      <c r="AXA106" s="82"/>
      <c r="AXB106" s="82"/>
      <c r="AXC106" s="82"/>
      <c r="AXD106" s="82"/>
      <c r="AXE106" s="82"/>
      <c r="AXF106" s="82"/>
      <c r="AXG106" s="82"/>
      <c r="AXH106" s="82"/>
      <c r="AXI106" s="82"/>
      <c r="AXJ106" s="82"/>
      <c r="AXK106" s="82"/>
      <c r="AXL106" s="82"/>
      <c r="AXM106" s="82"/>
      <c r="AXN106" s="82"/>
      <c r="AXO106" s="82"/>
      <c r="AXP106" s="82"/>
      <c r="AXQ106" s="82"/>
      <c r="AXR106" s="82"/>
      <c r="AXS106" s="82"/>
      <c r="AXT106" s="82"/>
      <c r="AXU106" s="82"/>
      <c r="AXV106" s="82"/>
      <c r="AXW106" s="82"/>
      <c r="AXX106" s="82"/>
      <c r="AXY106" s="82"/>
      <c r="AXZ106" s="82"/>
      <c r="AYA106" s="82"/>
      <c r="AYB106" s="82"/>
      <c r="AYC106" s="82"/>
      <c r="AYD106" s="82"/>
      <c r="AYE106" s="82"/>
      <c r="AYF106" s="82"/>
      <c r="AYG106" s="82"/>
      <c r="AYH106" s="82"/>
      <c r="AYI106" s="82"/>
      <c r="AYJ106" s="82"/>
      <c r="AYK106" s="82"/>
      <c r="AYL106" s="82"/>
      <c r="AYM106" s="82"/>
      <c r="AYN106" s="82"/>
      <c r="AYO106" s="82"/>
      <c r="AYP106" s="82"/>
      <c r="AYQ106" s="82"/>
      <c r="AYR106" s="82"/>
      <c r="AYS106" s="82"/>
      <c r="AYT106" s="82"/>
      <c r="AYU106" s="82"/>
      <c r="AYV106" s="82"/>
      <c r="AYW106" s="82"/>
      <c r="AYX106" s="82"/>
      <c r="AYY106" s="82"/>
      <c r="AYZ106" s="82"/>
      <c r="AZA106" s="82"/>
      <c r="AZB106" s="82"/>
      <c r="AZC106" s="82"/>
      <c r="AZD106" s="82"/>
      <c r="AZE106" s="82"/>
      <c r="AZF106" s="82"/>
      <c r="AZG106" s="82"/>
      <c r="AZH106" s="82"/>
      <c r="AZI106" s="82"/>
      <c r="AZJ106" s="82"/>
      <c r="AZK106" s="82"/>
      <c r="AZL106" s="82"/>
      <c r="AZM106" s="82"/>
      <c r="AZN106" s="82"/>
      <c r="AZO106" s="82"/>
      <c r="AZP106" s="82"/>
      <c r="AZQ106" s="82"/>
      <c r="AZR106" s="82"/>
      <c r="AZS106" s="82"/>
      <c r="AZT106" s="82"/>
      <c r="AZU106" s="82"/>
      <c r="AZV106" s="82"/>
      <c r="AZW106" s="82"/>
      <c r="AZX106" s="82"/>
      <c r="AZY106" s="82"/>
      <c r="AZZ106" s="82"/>
      <c r="BAA106" s="82"/>
      <c r="BAB106" s="82"/>
      <c r="BAC106" s="82"/>
      <c r="BAD106" s="82"/>
      <c r="BAE106" s="82"/>
      <c r="BAF106" s="82"/>
      <c r="BAG106" s="82"/>
      <c r="BAH106" s="82"/>
      <c r="BAI106" s="82"/>
      <c r="BAJ106" s="82"/>
      <c r="BAK106" s="82"/>
      <c r="BAL106" s="82"/>
      <c r="BAM106" s="82"/>
      <c r="BAN106" s="82"/>
      <c r="BAO106" s="82"/>
      <c r="BAP106" s="82"/>
      <c r="BAQ106" s="82"/>
      <c r="BAR106" s="82"/>
      <c r="BAS106" s="82"/>
      <c r="BAT106" s="82"/>
      <c r="BAU106" s="82"/>
      <c r="BAV106" s="82"/>
      <c r="BAW106" s="82"/>
      <c r="BAX106" s="82"/>
      <c r="BAY106" s="82"/>
      <c r="BAZ106" s="82"/>
      <c r="BBA106" s="82"/>
      <c r="BBB106" s="82"/>
      <c r="BBC106" s="82"/>
      <c r="BBD106" s="82"/>
      <c r="BBE106" s="82"/>
      <c r="BBF106" s="82"/>
      <c r="BBG106" s="82"/>
      <c r="BBH106" s="82"/>
      <c r="BBI106" s="82"/>
      <c r="BBJ106" s="82"/>
      <c r="BBK106" s="82"/>
      <c r="BBL106" s="82"/>
      <c r="BBM106" s="82"/>
      <c r="BBN106" s="82"/>
      <c r="BBO106" s="82"/>
      <c r="BBP106" s="82"/>
      <c r="BBQ106" s="82"/>
      <c r="BBR106" s="82"/>
      <c r="BBS106" s="82"/>
      <c r="BBT106" s="82"/>
      <c r="BBU106" s="82"/>
      <c r="BBV106" s="82"/>
      <c r="BBW106" s="82"/>
      <c r="BBX106" s="82"/>
      <c r="BBY106" s="82"/>
      <c r="BBZ106" s="82"/>
      <c r="BCA106" s="82"/>
      <c r="BCB106" s="82"/>
      <c r="BCC106" s="82"/>
      <c r="BCD106" s="82"/>
      <c r="BCE106" s="82"/>
      <c r="BCF106" s="82"/>
      <c r="BCG106" s="82"/>
      <c r="BCH106" s="82"/>
      <c r="BCI106" s="82"/>
      <c r="BCJ106" s="82"/>
      <c r="BCK106" s="82"/>
      <c r="BCL106" s="82"/>
      <c r="BCM106" s="82"/>
      <c r="BCN106" s="82"/>
      <c r="BCO106" s="82"/>
      <c r="BCP106" s="82"/>
      <c r="BCQ106" s="82"/>
      <c r="BCR106" s="82"/>
      <c r="BCS106" s="82"/>
      <c r="BCT106" s="82"/>
      <c r="BCU106" s="82"/>
      <c r="BCV106" s="82"/>
      <c r="BCW106" s="82"/>
      <c r="BCX106" s="82"/>
      <c r="BCY106" s="82"/>
      <c r="BCZ106" s="82"/>
      <c r="BDA106" s="82"/>
      <c r="BDB106" s="82"/>
      <c r="BDC106" s="82"/>
      <c r="BDD106" s="82"/>
      <c r="BDE106" s="82"/>
      <c r="BDF106" s="82"/>
      <c r="BDG106" s="82"/>
      <c r="BDH106" s="82"/>
      <c r="BDI106" s="82"/>
      <c r="BDJ106" s="82"/>
      <c r="BDK106" s="82"/>
      <c r="BDL106" s="82"/>
      <c r="BDM106" s="82"/>
      <c r="BDN106" s="82"/>
      <c r="BDO106" s="82"/>
      <c r="BDP106" s="82"/>
      <c r="BDQ106" s="82"/>
      <c r="BDR106" s="82"/>
      <c r="BDS106" s="82"/>
      <c r="BDT106" s="82"/>
      <c r="BDU106" s="82"/>
      <c r="BDV106" s="82"/>
      <c r="BDW106" s="82"/>
      <c r="BDX106" s="82"/>
      <c r="BDY106" s="82"/>
      <c r="BDZ106" s="82"/>
      <c r="BEA106" s="82"/>
      <c r="BEB106" s="82"/>
      <c r="BEC106" s="82"/>
      <c r="BED106" s="82"/>
      <c r="BEE106" s="82"/>
      <c r="BEF106" s="82"/>
      <c r="BEG106" s="82"/>
      <c r="BEH106" s="82"/>
      <c r="BEI106" s="82"/>
      <c r="BEJ106" s="82"/>
      <c r="BEK106" s="82"/>
      <c r="BEL106" s="82"/>
      <c r="BEM106" s="82"/>
      <c r="BEN106" s="82"/>
      <c r="BEO106" s="82"/>
      <c r="BEP106" s="82"/>
      <c r="BEQ106" s="82"/>
      <c r="BER106" s="82"/>
      <c r="BES106" s="82"/>
      <c r="BET106" s="82"/>
      <c r="BEU106" s="82"/>
      <c r="BEV106" s="82"/>
      <c r="BEW106" s="82"/>
      <c r="BEX106" s="82"/>
      <c r="BEY106" s="82"/>
      <c r="BEZ106" s="82"/>
      <c r="BFA106" s="82"/>
      <c r="BFB106" s="82"/>
      <c r="BFC106" s="82"/>
      <c r="BFD106" s="82"/>
      <c r="BFE106" s="82"/>
      <c r="BFF106" s="82"/>
      <c r="BFG106" s="82"/>
      <c r="BFH106" s="82"/>
      <c r="BFI106" s="82"/>
      <c r="BFJ106" s="82"/>
      <c r="BFK106" s="82"/>
      <c r="BFL106" s="82"/>
      <c r="BFM106" s="82"/>
      <c r="BFN106" s="82"/>
      <c r="BFO106" s="82"/>
      <c r="BFP106" s="82"/>
      <c r="BFQ106" s="82"/>
      <c r="BFR106" s="82"/>
      <c r="BFS106" s="82"/>
      <c r="BFT106" s="82"/>
      <c r="BFU106" s="82"/>
      <c r="BFV106" s="82"/>
      <c r="BFW106" s="82"/>
      <c r="BFX106" s="82"/>
      <c r="BFY106" s="82"/>
      <c r="BFZ106" s="82"/>
      <c r="BGA106" s="82"/>
      <c r="BGB106" s="82"/>
      <c r="BGC106" s="82"/>
      <c r="BGD106" s="82"/>
      <c r="BGE106" s="82"/>
      <c r="BGF106" s="82"/>
      <c r="BGG106" s="82"/>
      <c r="BGH106" s="82"/>
      <c r="BGI106" s="82"/>
      <c r="BGJ106" s="82"/>
      <c r="BGK106" s="82"/>
      <c r="BGL106" s="82"/>
      <c r="BGM106" s="82"/>
      <c r="BGN106" s="82"/>
      <c r="BGO106" s="82"/>
      <c r="BGP106" s="82"/>
      <c r="BGQ106" s="82"/>
      <c r="BGR106" s="82"/>
      <c r="BGS106" s="82"/>
      <c r="BGT106" s="82"/>
      <c r="BGU106" s="82"/>
      <c r="BGV106" s="82"/>
      <c r="BGW106" s="82"/>
      <c r="BGX106" s="82"/>
      <c r="BGY106" s="82"/>
      <c r="BGZ106" s="82"/>
      <c r="BHA106" s="82"/>
      <c r="BHB106" s="82"/>
      <c r="BHC106" s="82"/>
      <c r="BHD106" s="82"/>
      <c r="BHE106" s="82"/>
      <c r="BHF106" s="82"/>
      <c r="BHG106" s="82"/>
      <c r="BHH106" s="82"/>
      <c r="BHI106" s="82"/>
      <c r="BHJ106" s="82"/>
      <c r="BHK106" s="82"/>
      <c r="BHL106" s="82"/>
      <c r="BHM106" s="82"/>
      <c r="BHN106" s="82"/>
      <c r="BHO106" s="82"/>
      <c r="BHP106" s="82"/>
      <c r="BHQ106" s="82"/>
      <c r="BHR106" s="82"/>
      <c r="BHS106" s="82"/>
      <c r="BHT106" s="82"/>
      <c r="BHU106" s="82"/>
      <c r="BHV106" s="82"/>
      <c r="BHW106" s="82"/>
      <c r="BHX106" s="82"/>
      <c r="BHY106" s="82"/>
      <c r="BHZ106" s="82"/>
      <c r="BIA106" s="82"/>
      <c r="BIB106" s="82"/>
      <c r="BIC106" s="82"/>
      <c r="BID106" s="82"/>
      <c r="BIE106" s="82"/>
      <c r="BIF106" s="82"/>
      <c r="BIG106" s="82"/>
      <c r="BIH106" s="82"/>
      <c r="BII106" s="82"/>
      <c r="BIJ106" s="82"/>
      <c r="BIK106" s="82"/>
      <c r="BIL106" s="82"/>
      <c r="BIM106" s="82"/>
      <c r="BIN106" s="82"/>
      <c r="BIO106" s="82"/>
      <c r="BIP106" s="82"/>
      <c r="BIQ106" s="82"/>
      <c r="BIR106" s="82"/>
      <c r="BIS106" s="82"/>
      <c r="BIT106" s="82"/>
      <c r="BIU106" s="82"/>
      <c r="BIV106" s="82"/>
      <c r="BIW106" s="82"/>
      <c r="BIX106" s="82"/>
      <c r="BIY106" s="82"/>
      <c r="BIZ106" s="82"/>
      <c r="BJA106" s="82"/>
      <c r="BJB106" s="82"/>
      <c r="BJC106" s="82"/>
      <c r="BJD106" s="82"/>
      <c r="BJE106" s="82"/>
      <c r="BJF106" s="82"/>
      <c r="BJG106" s="82"/>
      <c r="BJH106" s="82"/>
      <c r="BJI106" s="82"/>
      <c r="BJJ106" s="82"/>
      <c r="BJK106" s="82"/>
      <c r="BJL106" s="82"/>
      <c r="BJM106" s="82"/>
      <c r="BJN106" s="82"/>
      <c r="BJO106" s="82"/>
      <c r="BJP106" s="82"/>
      <c r="BJQ106" s="82"/>
      <c r="BJR106" s="82"/>
      <c r="BJS106" s="82"/>
      <c r="BJT106" s="82"/>
      <c r="BJU106" s="82"/>
      <c r="BJV106" s="82"/>
      <c r="BJW106" s="82"/>
      <c r="BJX106" s="82"/>
      <c r="BJY106" s="82"/>
      <c r="BJZ106" s="82"/>
      <c r="BKA106" s="82"/>
      <c r="BKB106" s="82"/>
      <c r="BKC106" s="82"/>
      <c r="BKD106" s="82"/>
      <c r="BKE106" s="82"/>
      <c r="BKF106" s="82"/>
      <c r="BKG106" s="82"/>
      <c r="BKH106" s="82"/>
      <c r="BKI106" s="82"/>
      <c r="BKJ106" s="82"/>
      <c r="BKK106" s="82"/>
      <c r="BKL106" s="82"/>
      <c r="BKM106" s="82"/>
      <c r="BKN106" s="82"/>
      <c r="BKO106" s="82"/>
      <c r="BKP106" s="82"/>
      <c r="BKQ106" s="82"/>
      <c r="BKR106" s="82"/>
      <c r="BKS106" s="82"/>
      <c r="BKT106" s="82"/>
      <c r="BKU106" s="82"/>
      <c r="BKV106" s="82"/>
      <c r="BKW106" s="82"/>
      <c r="BKX106" s="82"/>
      <c r="BKY106" s="82"/>
      <c r="BKZ106" s="82"/>
      <c r="BLA106" s="82"/>
      <c r="BLB106" s="82"/>
      <c r="BLC106" s="82"/>
      <c r="BLD106" s="82"/>
      <c r="BLE106" s="82"/>
      <c r="BLF106" s="82"/>
      <c r="BLG106" s="82"/>
      <c r="BLH106" s="82"/>
      <c r="BLI106" s="82"/>
      <c r="BLJ106" s="82"/>
      <c r="BLK106" s="82"/>
      <c r="BLL106" s="82"/>
      <c r="BLM106" s="82"/>
      <c r="BLN106" s="82"/>
      <c r="BLO106" s="82"/>
      <c r="BLP106" s="82"/>
      <c r="BLQ106" s="82"/>
      <c r="BLR106" s="82"/>
      <c r="BLS106" s="82"/>
      <c r="BLT106" s="82"/>
      <c r="BLU106" s="82"/>
      <c r="BLV106" s="82"/>
      <c r="BLW106" s="82"/>
      <c r="BLX106" s="82"/>
      <c r="BLY106" s="82"/>
      <c r="BLZ106" s="82"/>
      <c r="BMA106" s="82"/>
      <c r="BMB106" s="82"/>
      <c r="BMC106" s="82"/>
      <c r="BMD106" s="82"/>
      <c r="BME106" s="82"/>
      <c r="BMF106" s="82"/>
      <c r="BMG106" s="82"/>
      <c r="BMH106" s="82"/>
      <c r="BMI106" s="82"/>
      <c r="BMJ106" s="82"/>
      <c r="BMK106" s="82"/>
      <c r="BML106" s="82"/>
      <c r="BMM106" s="82"/>
      <c r="BMN106" s="82"/>
      <c r="BMO106" s="82"/>
      <c r="BMP106" s="82"/>
      <c r="BMQ106" s="82"/>
      <c r="BMR106" s="82"/>
      <c r="BMS106" s="82"/>
      <c r="BMT106" s="82"/>
      <c r="BMU106" s="82"/>
      <c r="BMV106" s="82"/>
      <c r="BMW106" s="82"/>
      <c r="BMX106" s="82"/>
      <c r="BMY106" s="82"/>
      <c r="BMZ106" s="82"/>
      <c r="BNA106" s="82"/>
      <c r="BNB106" s="82"/>
      <c r="BNC106" s="82"/>
      <c r="BND106" s="82"/>
      <c r="BNE106" s="82"/>
      <c r="BNF106" s="82"/>
      <c r="BNG106" s="82"/>
      <c r="BNH106" s="82"/>
      <c r="BNI106" s="82"/>
      <c r="BNJ106" s="82"/>
      <c r="BNK106" s="82"/>
      <c r="BNL106" s="82"/>
      <c r="BNM106" s="82"/>
      <c r="BNN106" s="82"/>
      <c r="BNO106" s="82"/>
      <c r="BNP106" s="82"/>
      <c r="BNQ106" s="82"/>
      <c r="BNR106" s="82"/>
      <c r="BNS106" s="82"/>
      <c r="BNT106" s="82"/>
      <c r="BNU106" s="82"/>
      <c r="BNV106" s="82"/>
      <c r="BNW106" s="82"/>
      <c r="BNX106" s="82"/>
      <c r="BNY106" s="82"/>
      <c r="BNZ106" s="82"/>
      <c r="BOA106" s="82"/>
      <c r="BOB106" s="82"/>
      <c r="BOC106" s="82"/>
      <c r="BOD106" s="82"/>
      <c r="BOE106" s="82"/>
      <c r="BOF106" s="82"/>
      <c r="BOG106" s="82"/>
      <c r="BOH106" s="82"/>
      <c r="BOI106" s="82"/>
      <c r="BOJ106" s="82"/>
      <c r="BOK106" s="82"/>
      <c r="BOL106" s="82"/>
      <c r="BOM106" s="82"/>
      <c r="BON106" s="82"/>
      <c r="BOO106" s="82"/>
      <c r="BOP106" s="82"/>
      <c r="BOQ106" s="82"/>
      <c r="BOR106" s="82"/>
      <c r="BOS106" s="82"/>
      <c r="BOT106" s="82"/>
      <c r="BOU106" s="82"/>
      <c r="BOV106" s="82"/>
      <c r="BOW106" s="82"/>
      <c r="BOX106" s="82"/>
      <c r="BOY106" s="82"/>
      <c r="BOZ106" s="82"/>
      <c r="BPA106" s="82"/>
      <c r="BPB106" s="82"/>
      <c r="BPC106" s="82"/>
      <c r="BPD106" s="82"/>
      <c r="BPE106" s="82"/>
      <c r="BPF106" s="82"/>
      <c r="BPG106" s="82"/>
      <c r="BPH106" s="82"/>
      <c r="BPI106" s="82"/>
      <c r="BPJ106" s="82"/>
      <c r="BPK106" s="82"/>
      <c r="BPL106" s="82"/>
      <c r="BPM106" s="82"/>
      <c r="BPN106" s="82"/>
      <c r="BPO106" s="82"/>
      <c r="BPP106" s="82"/>
      <c r="BPQ106" s="82"/>
      <c r="BPR106" s="82"/>
      <c r="BPS106" s="82"/>
      <c r="BPT106" s="82"/>
      <c r="BPU106" s="82"/>
      <c r="BPV106" s="82"/>
      <c r="BPW106" s="82"/>
      <c r="BPX106" s="82"/>
      <c r="BPY106" s="82"/>
      <c r="BPZ106" s="82"/>
      <c r="BQA106" s="82"/>
      <c r="BQB106" s="82"/>
      <c r="BQC106" s="82"/>
      <c r="BQD106" s="82"/>
      <c r="BQE106" s="82"/>
      <c r="BQF106" s="82"/>
      <c r="BQG106" s="82"/>
      <c r="BQH106" s="82"/>
      <c r="BQI106" s="82"/>
      <c r="BQJ106" s="82"/>
      <c r="BQK106" s="82"/>
      <c r="BQL106" s="82"/>
      <c r="BQM106" s="82"/>
      <c r="BQN106" s="82"/>
      <c r="BQO106" s="82"/>
      <c r="BQP106" s="82"/>
      <c r="BQQ106" s="82"/>
      <c r="BQR106" s="82"/>
      <c r="BQS106" s="82"/>
      <c r="BQT106" s="82"/>
      <c r="BQU106" s="82"/>
      <c r="BQV106" s="82"/>
      <c r="BQW106" s="82"/>
      <c r="BQX106" s="82"/>
      <c r="BQY106" s="82"/>
      <c r="BQZ106" s="82"/>
      <c r="BRA106" s="82"/>
      <c r="BRB106" s="82"/>
      <c r="BRC106" s="82"/>
      <c r="BRD106" s="82"/>
      <c r="BRE106" s="82"/>
      <c r="BRF106" s="82"/>
      <c r="BRG106" s="82"/>
      <c r="BRH106" s="82"/>
      <c r="BRI106" s="82"/>
      <c r="BRJ106" s="82"/>
      <c r="BRK106" s="82"/>
      <c r="BRL106" s="82"/>
      <c r="BRM106" s="82"/>
      <c r="BRN106" s="82"/>
      <c r="BRO106" s="82"/>
      <c r="BRP106" s="82"/>
      <c r="BRQ106" s="82"/>
      <c r="BRR106" s="82"/>
      <c r="BRS106" s="82"/>
      <c r="BRT106" s="82"/>
      <c r="BRU106" s="82"/>
      <c r="BRV106" s="82"/>
      <c r="BRW106" s="82"/>
      <c r="BRX106" s="82"/>
      <c r="BRY106" s="82"/>
      <c r="BRZ106" s="82"/>
      <c r="BSA106" s="82"/>
      <c r="BSB106" s="82"/>
      <c r="BSC106" s="82"/>
      <c r="BSD106" s="82"/>
      <c r="BSE106" s="82"/>
      <c r="BSF106" s="82"/>
      <c r="BSG106" s="82"/>
      <c r="BSH106" s="82"/>
      <c r="BSI106" s="82"/>
      <c r="BSJ106" s="82"/>
      <c r="BSK106" s="82"/>
      <c r="BSL106" s="82"/>
      <c r="BSM106" s="82"/>
      <c r="BSN106" s="82"/>
      <c r="BSO106" s="82"/>
      <c r="BSP106" s="82"/>
      <c r="BSQ106" s="82"/>
      <c r="BSR106" s="82"/>
      <c r="BSS106" s="82"/>
      <c r="BST106" s="82"/>
      <c r="BSU106" s="82"/>
      <c r="BSV106" s="82"/>
      <c r="BSW106" s="82"/>
      <c r="BSX106" s="82"/>
      <c r="BSY106" s="82"/>
      <c r="BSZ106" s="82"/>
      <c r="BTA106" s="82"/>
      <c r="BTB106" s="82"/>
      <c r="BTC106" s="82"/>
      <c r="BTD106" s="82"/>
      <c r="BTE106" s="82"/>
      <c r="BTF106" s="82"/>
      <c r="BTG106" s="82"/>
      <c r="BTH106" s="82"/>
      <c r="BTI106" s="82"/>
      <c r="BTJ106" s="82"/>
      <c r="BTK106" s="82"/>
      <c r="BTL106" s="82"/>
      <c r="BTM106" s="82"/>
      <c r="BTN106" s="82"/>
      <c r="BTO106" s="82"/>
      <c r="BTP106" s="82"/>
      <c r="BTQ106" s="82"/>
      <c r="BTR106" s="82"/>
      <c r="BTS106" s="82"/>
      <c r="BTT106" s="82"/>
      <c r="BTU106" s="82"/>
      <c r="BTV106" s="82"/>
      <c r="BTW106" s="82"/>
      <c r="BTX106" s="82"/>
      <c r="BTY106" s="82"/>
      <c r="BTZ106" s="82"/>
      <c r="BUA106" s="82"/>
      <c r="BUB106" s="82"/>
      <c r="BUC106" s="82"/>
      <c r="BUD106" s="82"/>
      <c r="BUE106" s="82"/>
      <c r="BUF106" s="82"/>
      <c r="BUG106" s="82"/>
      <c r="BUH106" s="82"/>
      <c r="BUI106" s="82"/>
      <c r="BUJ106" s="82"/>
      <c r="BUK106" s="82"/>
      <c r="BUL106" s="82"/>
      <c r="BUM106" s="82"/>
      <c r="BUN106" s="82"/>
      <c r="BUO106" s="82"/>
      <c r="BUP106" s="82"/>
      <c r="BUQ106" s="82"/>
      <c r="BUR106" s="82"/>
      <c r="BUS106" s="82"/>
      <c r="BUT106" s="82"/>
      <c r="BUU106" s="82"/>
      <c r="BUV106" s="82"/>
      <c r="BUW106" s="82"/>
      <c r="BUX106" s="82"/>
      <c r="BUY106" s="82"/>
      <c r="BUZ106" s="82"/>
      <c r="BVA106" s="82"/>
      <c r="BVB106" s="82"/>
      <c r="BVC106" s="82"/>
      <c r="BVD106" s="82"/>
      <c r="BVE106" s="82"/>
      <c r="BVF106" s="82"/>
      <c r="BVG106" s="82"/>
      <c r="BVH106" s="82"/>
      <c r="BVI106" s="82"/>
      <c r="BVJ106" s="82"/>
      <c r="BVK106" s="82"/>
      <c r="BVL106" s="82"/>
      <c r="BVM106" s="82"/>
      <c r="BVN106" s="82"/>
      <c r="BVO106" s="82"/>
      <c r="BVP106" s="82"/>
      <c r="BVQ106" s="82"/>
      <c r="BVR106" s="82"/>
      <c r="BVS106" s="82"/>
      <c r="BVT106" s="82"/>
      <c r="BVU106" s="82"/>
      <c r="BVV106" s="82"/>
      <c r="BVW106" s="82"/>
      <c r="BVX106" s="82"/>
      <c r="BVY106" s="82"/>
      <c r="BVZ106" s="82"/>
      <c r="BWA106" s="82"/>
      <c r="BWB106" s="82"/>
      <c r="BWC106" s="82"/>
      <c r="BWD106" s="82"/>
      <c r="BWE106" s="82"/>
      <c r="BWF106" s="82"/>
      <c r="BWG106" s="82"/>
      <c r="BWH106" s="82"/>
      <c r="BWI106" s="82"/>
      <c r="BWJ106" s="82"/>
      <c r="BWK106" s="82"/>
      <c r="BWL106" s="82"/>
      <c r="BWM106" s="82"/>
      <c r="BWN106" s="82"/>
      <c r="BWO106" s="82"/>
      <c r="BWP106" s="82"/>
      <c r="BWQ106" s="82"/>
      <c r="BWR106" s="82"/>
      <c r="BWS106" s="82"/>
      <c r="BWT106" s="82"/>
      <c r="BWU106" s="82"/>
      <c r="BWV106" s="82"/>
      <c r="BWW106" s="82"/>
      <c r="BWX106" s="82"/>
      <c r="BWY106" s="82"/>
      <c r="BWZ106" s="82"/>
      <c r="BXA106" s="82"/>
      <c r="BXB106" s="82"/>
      <c r="BXC106" s="82"/>
      <c r="BXD106" s="82"/>
      <c r="BXE106" s="82"/>
      <c r="BXF106" s="82"/>
      <c r="BXG106" s="82"/>
      <c r="BXH106" s="82"/>
      <c r="BXI106" s="82"/>
      <c r="BXJ106" s="82"/>
      <c r="BXK106" s="82"/>
      <c r="BXL106" s="82"/>
      <c r="BXM106" s="82"/>
      <c r="BXN106" s="82"/>
      <c r="BXO106" s="82"/>
      <c r="BXP106" s="82"/>
      <c r="BXQ106" s="82"/>
      <c r="BXR106" s="82"/>
      <c r="BXS106" s="82"/>
      <c r="BXT106" s="82"/>
      <c r="BXU106" s="82"/>
      <c r="BXV106" s="82"/>
      <c r="BXW106" s="82"/>
      <c r="BXX106" s="82"/>
      <c r="BXY106" s="82"/>
      <c r="BXZ106" s="82"/>
      <c r="BYA106" s="82"/>
      <c r="BYB106" s="82"/>
      <c r="BYC106" s="82"/>
      <c r="BYD106" s="82"/>
      <c r="BYE106" s="82"/>
      <c r="BYF106" s="82"/>
      <c r="BYG106" s="82"/>
      <c r="BYH106" s="82"/>
      <c r="BYI106" s="82"/>
      <c r="BYJ106" s="82"/>
      <c r="BYK106" s="82"/>
      <c r="BYL106" s="82"/>
      <c r="BYM106" s="82"/>
      <c r="BYN106" s="82"/>
      <c r="BYO106" s="82"/>
      <c r="BYP106" s="82"/>
      <c r="BYQ106" s="82"/>
      <c r="BYR106" s="82"/>
      <c r="BYS106" s="82"/>
      <c r="BYT106" s="82"/>
      <c r="BYU106" s="82"/>
      <c r="BYV106" s="82"/>
      <c r="BYW106" s="82"/>
      <c r="BYX106" s="82"/>
      <c r="BYY106" s="82"/>
      <c r="BYZ106" s="82"/>
      <c r="BZA106" s="82"/>
      <c r="BZB106" s="82"/>
      <c r="BZC106" s="82"/>
      <c r="BZD106" s="82"/>
      <c r="BZE106" s="82"/>
      <c r="BZF106" s="82"/>
      <c r="BZG106" s="82"/>
      <c r="BZH106" s="82"/>
      <c r="BZI106" s="82"/>
      <c r="BZJ106" s="82"/>
      <c r="BZK106" s="82"/>
      <c r="BZL106" s="82"/>
      <c r="BZM106" s="82"/>
      <c r="BZN106" s="82"/>
      <c r="BZO106" s="82"/>
      <c r="BZP106" s="82"/>
      <c r="BZQ106" s="82"/>
      <c r="BZR106" s="82"/>
      <c r="BZS106" s="82"/>
      <c r="BZT106" s="82"/>
      <c r="BZU106" s="82"/>
      <c r="BZV106" s="82"/>
      <c r="BZW106" s="82"/>
      <c r="BZX106" s="82"/>
      <c r="BZY106" s="82"/>
      <c r="BZZ106" s="82"/>
      <c r="CAA106" s="82"/>
      <c r="CAB106" s="82"/>
      <c r="CAC106" s="82"/>
      <c r="CAD106" s="82"/>
      <c r="CAE106" s="82"/>
      <c r="CAF106" s="82"/>
      <c r="CAG106" s="82"/>
      <c r="CAH106" s="82"/>
      <c r="CAI106" s="82"/>
      <c r="CAJ106" s="82"/>
      <c r="CAK106" s="82"/>
      <c r="CAL106" s="82"/>
      <c r="CAM106" s="82"/>
      <c r="CAN106" s="82"/>
      <c r="CAO106" s="82"/>
      <c r="CAP106" s="82"/>
      <c r="CAQ106" s="82"/>
      <c r="CAR106" s="82"/>
      <c r="CAS106" s="82"/>
      <c r="CAT106" s="82"/>
      <c r="CAU106" s="82"/>
      <c r="CAV106" s="82"/>
      <c r="CAW106" s="82"/>
      <c r="CAX106" s="82"/>
      <c r="CAY106" s="82"/>
      <c r="CAZ106" s="82"/>
      <c r="CBA106" s="82"/>
      <c r="CBB106" s="82"/>
      <c r="CBC106" s="82"/>
      <c r="CBD106" s="82"/>
      <c r="CBE106" s="82"/>
      <c r="CBF106" s="82"/>
      <c r="CBG106" s="82"/>
      <c r="CBH106" s="82"/>
      <c r="CBI106" s="82"/>
      <c r="CBJ106" s="82"/>
      <c r="CBK106" s="82"/>
      <c r="CBL106" s="82"/>
      <c r="CBM106" s="82"/>
      <c r="CBN106" s="82"/>
      <c r="CBO106" s="82"/>
      <c r="CBP106" s="82"/>
      <c r="CBQ106" s="82"/>
      <c r="CBR106" s="82"/>
      <c r="CBS106" s="82"/>
      <c r="CBT106" s="82"/>
      <c r="CBU106" s="82"/>
      <c r="CBV106" s="82"/>
      <c r="CBW106" s="82"/>
      <c r="CBX106" s="82"/>
      <c r="CBY106" s="82"/>
      <c r="CBZ106" s="82"/>
      <c r="CCA106" s="82"/>
      <c r="CCB106" s="82"/>
      <c r="CCC106" s="82"/>
      <c r="CCD106" s="82"/>
      <c r="CCE106" s="82"/>
      <c r="CCF106" s="82"/>
      <c r="CCG106" s="82"/>
      <c r="CCH106" s="82"/>
      <c r="CCI106" s="82"/>
      <c r="CCJ106" s="82"/>
      <c r="CCK106" s="82"/>
      <c r="CCL106" s="82"/>
      <c r="CCM106" s="82"/>
      <c r="CCN106" s="82"/>
      <c r="CCO106" s="82"/>
      <c r="CCP106" s="82"/>
      <c r="CCQ106" s="82"/>
      <c r="CCR106" s="82"/>
      <c r="CCS106" s="82"/>
      <c r="CCT106" s="82"/>
      <c r="CCU106" s="82"/>
      <c r="CCV106" s="82"/>
      <c r="CCW106" s="82"/>
      <c r="CCX106" s="82"/>
      <c r="CCY106" s="82"/>
      <c r="CCZ106" s="82"/>
      <c r="CDA106" s="82"/>
      <c r="CDB106" s="82"/>
      <c r="CDC106" s="82"/>
      <c r="CDD106" s="82"/>
      <c r="CDE106" s="82"/>
      <c r="CDF106" s="82"/>
      <c r="CDG106" s="82"/>
      <c r="CDH106" s="82"/>
      <c r="CDI106" s="82"/>
      <c r="CDJ106" s="82"/>
      <c r="CDK106" s="82"/>
      <c r="CDL106" s="82"/>
      <c r="CDM106" s="82"/>
      <c r="CDN106" s="82"/>
      <c r="CDO106" s="82"/>
      <c r="CDP106" s="82"/>
      <c r="CDQ106" s="82"/>
      <c r="CDR106" s="82"/>
      <c r="CDS106" s="82"/>
      <c r="CDT106" s="82"/>
      <c r="CDU106" s="82"/>
      <c r="CDV106" s="82"/>
      <c r="CDW106" s="82"/>
      <c r="CDX106" s="82"/>
      <c r="CDY106" s="82"/>
      <c r="CDZ106" s="82"/>
      <c r="CEA106" s="82"/>
      <c r="CEB106" s="82"/>
      <c r="CEC106" s="82"/>
      <c r="CED106" s="82"/>
      <c r="CEE106" s="82"/>
      <c r="CEF106" s="82"/>
      <c r="CEG106" s="82"/>
      <c r="CEH106" s="82"/>
      <c r="CEI106" s="82"/>
      <c r="CEJ106" s="82"/>
      <c r="CEK106" s="82"/>
      <c r="CEL106" s="82"/>
      <c r="CEM106" s="82"/>
      <c r="CEN106" s="82"/>
      <c r="CEO106" s="82"/>
      <c r="CEP106" s="82"/>
      <c r="CEQ106" s="82"/>
      <c r="CER106" s="82"/>
      <c r="CES106" s="82"/>
      <c r="CET106" s="82"/>
      <c r="CEU106" s="82"/>
      <c r="CEV106" s="82"/>
      <c r="CEW106" s="82"/>
      <c r="CEX106" s="82"/>
      <c r="CEY106" s="82"/>
      <c r="CEZ106" s="82"/>
      <c r="CFA106" s="82"/>
      <c r="CFB106" s="82"/>
      <c r="CFC106" s="82"/>
      <c r="CFD106" s="82"/>
      <c r="CFE106" s="82"/>
      <c r="CFF106" s="82"/>
      <c r="CFG106" s="82"/>
      <c r="CFH106" s="82"/>
      <c r="CFI106" s="82"/>
      <c r="CFJ106" s="82"/>
      <c r="CFK106" s="82"/>
      <c r="CFL106" s="82"/>
      <c r="CFM106" s="82"/>
      <c r="CFN106" s="82"/>
      <c r="CFO106" s="82"/>
      <c r="CFP106" s="82"/>
      <c r="CFQ106" s="82"/>
      <c r="CFR106" s="82"/>
      <c r="CFS106" s="82"/>
      <c r="CFT106" s="82"/>
      <c r="CFU106" s="82"/>
      <c r="CFV106" s="82"/>
      <c r="CFW106" s="82"/>
      <c r="CFX106" s="82"/>
      <c r="CFY106" s="82"/>
      <c r="CFZ106" s="82"/>
      <c r="CGA106" s="82"/>
      <c r="CGB106" s="82"/>
      <c r="CGC106" s="82"/>
      <c r="CGD106" s="82"/>
      <c r="CGE106" s="82"/>
      <c r="CGF106" s="82"/>
      <c r="CGG106" s="82"/>
      <c r="CGH106" s="82"/>
      <c r="CGI106" s="82"/>
      <c r="CGJ106" s="82"/>
      <c r="CGK106" s="82"/>
      <c r="CGL106" s="82"/>
      <c r="CGM106" s="82"/>
      <c r="CGN106" s="82"/>
      <c r="CGO106" s="82"/>
      <c r="CGP106" s="82"/>
      <c r="CGQ106" s="82"/>
      <c r="CGR106" s="82"/>
      <c r="CGS106" s="82"/>
      <c r="CGT106" s="82"/>
      <c r="CGU106" s="82"/>
      <c r="CGV106" s="82"/>
      <c r="CGW106" s="82"/>
      <c r="CGX106" s="82"/>
      <c r="CGY106" s="82"/>
      <c r="CGZ106" s="82"/>
      <c r="CHA106" s="82"/>
      <c r="CHB106" s="82"/>
      <c r="CHC106" s="82"/>
      <c r="CHD106" s="82"/>
      <c r="CHE106" s="82"/>
      <c r="CHF106" s="82"/>
      <c r="CHG106" s="82"/>
      <c r="CHH106" s="82"/>
      <c r="CHI106" s="82"/>
      <c r="CHJ106" s="82"/>
      <c r="CHK106" s="82"/>
      <c r="CHL106" s="82"/>
      <c r="CHM106" s="82"/>
      <c r="CHN106" s="82"/>
      <c r="CHO106" s="82"/>
      <c r="CHP106" s="82"/>
      <c r="CHQ106" s="82"/>
      <c r="CHR106" s="82"/>
      <c r="CHS106" s="82"/>
      <c r="CHT106" s="82"/>
      <c r="CHU106" s="82"/>
      <c r="CHV106" s="82"/>
      <c r="CHW106" s="82"/>
      <c r="CHX106" s="82"/>
      <c r="CHY106" s="82"/>
      <c r="CHZ106" s="82"/>
      <c r="CIA106" s="82"/>
      <c r="CIB106" s="82"/>
      <c r="CIC106" s="82"/>
      <c r="CID106" s="82"/>
      <c r="CIE106" s="82"/>
      <c r="CIF106" s="82"/>
      <c r="CIG106" s="82"/>
      <c r="CIH106" s="82"/>
      <c r="CII106" s="82"/>
      <c r="CIJ106" s="82"/>
      <c r="CIK106" s="82"/>
      <c r="CIL106" s="82"/>
      <c r="CIM106" s="82"/>
      <c r="CIN106" s="82"/>
      <c r="CIO106" s="82"/>
      <c r="CIP106" s="82"/>
      <c r="CIQ106" s="82"/>
      <c r="CIR106" s="82"/>
      <c r="CIS106" s="82"/>
      <c r="CIT106" s="82"/>
      <c r="CIU106" s="82"/>
      <c r="CIV106" s="82"/>
      <c r="CIW106" s="82"/>
      <c r="CIX106" s="82"/>
      <c r="CIY106" s="82"/>
      <c r="CIZ106" s="82"/>
      <c r="CJA106" s="82"/>
      <c r="CJB106" s="82"/>
      <c r="CJC106" s="82"/>
      <c r="CJD106" s="82"/>
      <c r="CJE106" s="82"/>
      <c r="CJF106" s="82"/>
      <c r="CJG106" s="82"/>
      <c r="CJH106" s="82"/>
      <c r="CJI106" s="82"/>
      <c r="CJJ106" s="82"/>
      <c r="CJK106" s="82"/>
      <c r="CJL106" s="82"/>
      <c r="CJM106" s="82"/>
      <c r="CJN106" s="82"/>
      <c r="CJO106" s="82"/>
      <c r="CJP106" s="82"/>
      <c r="CJQ106" s="82"/>
      <c r="CJR106" s="82"/>
      <c r="CJS106" s="82"/>
      <c r="CJT106" s="82"/>
      <c r="CJU106" s="82"/>
      <c r="CJV106" s="82"/>
      <c r="CJW106" s="82"/>
      <c r="CJX106" s="82"/>
      <c r="CJY106" s="82"/>
      <c r="CJZ106" s="82"/>
      <c r="CKA106" s="82"/>
      <c r="CKB106" s="82"/>
      <c r="CKC106" s="82"/>
      <c r="CKD106" s="82"/>
      <c r="CKE106" s="82"/>
      <c r="CKF106" s="82"/>
      <c r="CKG106" s="82"/>
      <c r="CKH106" s="82"/>
      <c r="CKI106" s="82"/>
      <c r="CKJ106" s="82"/>
      <c r="CKK106" s="82"/>
      <c r="CKL106" s="82"/>
      <c r="CKM106" s="82"/>
      <c r="CKN106" s="82"/>
      <c r="CKO106" s="82"/>
      <c r="CKP106" s="82"/>
      <c r="CKQ106" s="82"/>
      <c r="CKR106" s="82"/>
      <c r="CKS106" s="82"/>
      <c r="CKT106" s="82"/>
      <c r="CKU106" s="82"/>
      <c r="CKV106" s="82"/>
      <c r="CKW106" s="82"/>
      <c r="CKX106" s="82"/>
      <c r="CKY106" s="82"/>
      <c r="CKZ106" s="82"/>
      <c r="CLA106" s="82"/>
      <c r="CLB106" s="82"/>
      <c r="CLC106" s="82"/>
      <c r="CLD106" s="82"/>
      <c r="CLE106" s="82"/>
      <c r="CLF106" s="82"/>
      <c r="CLG106" s="82"/>
      <c r="CLH106" s="82"/>
      <c r="CLI106" s="82"/>
      <c r="CLJ106" s="82"/>
      <c r="CLK106" s="82"/>
      <c r="CLL106" s="82"/>
      <c r="CLM106" s="82"/>
      <c r="CLN106" s="82"/>
      <c r="CLO106" s="82"/>
      <c r="CLP106" s="82"/>
      <c r="CLQ106" s="82"/>
      <c r="CLR106" s="82"/>
      <c r="CLS106" s="82"/>
      <c r="CLT106" s="82"/>
      <c r="CLU106" s="82"/>
      <c r="CLV106" s="82"/>
      <c r="CLW106" s="82"/>
      <c r="CLX106" s="82"/>
      <c r="CLY106" s="82"/>
      <c r="CLZ106" s="82"/>
      <c r="CMA106" s="82"/>
      <c r="CMB106" s="82"/>
      <c r="CMC106" s="82"/>
      <c r="CMD106" s="82"/>
      <c r="CME106" s="82"/>
      <c r="CMF106" s="82"/>
      <c r="CMG106" s="82"/>
      <c r="CMH106" s="82"/>
      <c r="CMI106" s="82"/>
      <c r="CMJ106" s="82"/>
      <c r="CMK106" s="82"/>
      <c r="CML106" s="82"/>
      <c r="CMM106" s="82"/>
      <c r="CMN106" s="82"/>
      <c r="CMO106" s="82"/>
      <c r="CMP106" s="82"/>
      <c r="CMQ106" s="82"/>
      <c r="CMR106" s="82"/>
      <c r="CMS106" s="82"/>
      <c r="CMT106" s="82"/>
      <c r="CMU106" s="82"/>
      <c r="CMV106" s="82"/>
      <c r="CMW106" s="82"/>
      <c r="CMX106" s="82"/>
      <c r="CMY106" s="82"/>
      <c r="CMZ106" s="82"/>
      <c r="CNA106" s="82"/>
      <c r="CNB106" s="82"/>
      <c r="CNC106" s="82"/>
      <c r="CND106" s="82"/>
      <c r="CNE106" s="82"/>
      <c r="CNF106" s="82"/>
      <c r="CNG106" s="82"/>
      <c r="CNH106" s="82"/>
      <c r="CNI106" s="82"/>
      <c r="CNJ106" s="82"/>
      <c r="CNK106" s="82"/>
      <c r="CNL106" s="82"/>
      <c r="CNM106" s="82"/>
      <c r="CNN106" s="82"/>
      <c r="CNO106" s="82"/>
      <c r="CNP106" s="82"/>
      <c r="CNQ106" s="82"/>
      <c r="CNR106" s="82"/>
      <c r="CNS106" s="82"/>
      <c r="CNT106" s="82"/>
      <c r="CNU106" s="82"/>
      <c r="CNV106" s="82"/>
      <c r="CNW106" s="82"/>
      <c r="CNX106" s="82"/>
      <c r="CNY106" s="82"/>
      <c r="CNZ106" s="82"/>
      <c r="COA106" s="82"/>
      <c r="COB106" s="82"/>
      <c r="COC106" s="82"/>
      <c r="COD106" s="82"/>
      <c r="COE106" s="82"/>
      <c r="COF106" s="82"/>
      <c r="COG106" s="82"/>
      <c r="COH106" s="82"/>
      <c r="COI106" s="82"/>
      <c r="COJ106" s="82"/>
      <c r="COK106" s="82"/>
      <c r="COL106" s="82"/>
      <c r="COM106" s="82"/>
      <c r="CON106" s="82"/>
      <c r="COO106" s="82"/>
      <c r="COP106" s="82"/>
      <c r="COQ106" s="82"/>
      <c r="COR106" s="82"/>
      <c r="COS106" s="82"/>
      <c r="COT106" s="82"/>
      <c r="COU106" s="82"/>
      <c r="COV106" s="82"/>
      <c r="COW106" s="82"/>
      <c r="COX106" s="82"/>
      <c r="COY106" s="82"/>
      <c r="COZ106" s="82"/>
      <c r="CPA106" s="82"/>
      <c r="CPB106" s="82"/>
      <c r="CPC106" s="82"/>
      <c r="CPD106" s="82"/>
      <c r="CPE106" s="82"/>
      <c r="CPF106" s="82"/>
      <c r="CPG106" s="82"/>
      <c r="CPH106" s="82"/>
      <c r="CPI106" s="82"/>
      <c r="CPJ106" s="82"/>
      <c r="CPK106" s="82"/>
      <c r="CPL106" s="82"/>
      <c r="CPM106" s="82"/>
      <c r="CPN106" s="82"/>
      <c r="CPO106" s="82"/>
      <c r="CPP106" s="82"/>
      <c r="CPQ106" s="82"/>
      <c r="CPR106" s="82"/>
      <c r="CPS106" s="82"/>
      <c r="CPT106" s="82"/>
      <c r="CPU106" s="82"/>
      <c r="CPV106" s="82"/>
      <c r="CPW106" s="82"/>
    </row>
    <row r="107" spans="2:2467" x14ac:dyDescent="0.15">
      <c r="B107" s="84" t="s">
        <v>260</v>
      </c>
      <c r="C107" s="85" t="s">
        <v>15</v>
      </c>
      <c r="D107" s="81">
        <v>3.8500552162751799E-3</v>
      </c>
      <c r="E107" s="82">
        <v>2.5154864766222299E-3</v>
      </c>
      <c r="F107" s="82">
        <v>4.9891387627865802E-3</v>
      </c>
      <c r="G107" s="82">
        <v>4.3307235711661698E-3</v>
      </c>
      <c r="H107" s="82">
        <v>2.86799064832807E-3</v>
      </c>
      <c r="I107" s="82">
        <v>0.77508477268521603</v>
      </c>
      <c r="J107" s="82">
        <v>3.2841100319470199E-3</v>
      </c>
      <c r="K107" s="82">
        <v>2.5229021287699002E-3</v>
      </c>
      <c r="L107" s="82">
        <v>4.8687622680800803E-3</v>
      </c>
      <c r="M107" s="82">
        <v>2.5740343468058902E-3</v>
      </c>
      <c r="N107" s="82">
        <v>2.6317189198858202E-3</v>
      </c>
      <c r="O107" s="82">
        <v>3.0557961388442598E-3</v>
      </c>
      <c r="P107" s="82">
        <v>2.68429380659138E-3</v>
      </c>
      <c r="Q107" s="82">
        <v>3.1909418072201502E-3</v>
      </c>
      <c r="R107" s="82">
        <v>3.0890343435285802E-3</v>
      </c>
      <c r="S107" s="82">
        <v>3.9941222796514098E-3</v>
      </c>
      <c r="T107" s="82">
        <v>5.5598565868277801E-3</v>
      </c>
      <c r="U107" s="82">
        <v>4.4058805668717102E-3</v>
      </c>
      <c r="V107" s="82">
        <v>2.9949977000073499E-3</v>
      </c>
      <c r="W107" s="82">
        <v>3.0804007238019902E-3</v>
      </c>
      <c r="X107" s="82">
        <v>3.5681940860187601E-3</v>
      </c>
      <c r="Y107" s="82">
        <v>3.1359365368406299E-3</v>
      </c>
      <c r="Z107" s="82">
        <v>8.8420173609151595E-3</v>
      </c>
      <c r="AA107" s="82">
        <v>2.8981123145155499E-3</v>
      </c>
      <c r="AB107" s="82">
        <v>4.8446788452138302E-3</v>
      </c>
      <c r="AC107" s="82">
        <v>4.5059082091290399E-3</v>
      </c>
      <c r="AD107" s="82">
        <v>3.72577066514965E-3</v>
      </c>
      <c r="AE107" s="82">
        <v>5.2154511544825E-3</v>
      </c>
      <c r="AF107" s="82">
        <v>3.0692399033168602E-3</v>
      </c>
      <c r="AG107" s="82">
        <v>1.4399445670668099E-2</v>
      </c>
      <c r="AH107" s="82">
        <v>1.38108117329053E-2</v>
      </c>
      <c r="AI107" s="82">
        <v>3.7614023026821901E-3</v>
      </c>
      <c r="AJ107" s="82">
        <v>3.6331244771102898E-3</v>
      </c>
      <c r="AK107" s="82">
        <v>2.6725547472344099E-3</v>
      </c>
      <c r="AL107" s="82">
        <v>3.1136234750902699E-3</v>
      </c>
      <c r="AM107" s="82">
        <v>3.3789545511227902E-3</v>
      </c>
      <c r="AN107" s="82">
        <v>2.77002729178013E-3</v>
      </c>
      <c r="AO107" s="82">
        <v>3.1277737717352498E-3</v>
      </c>
      <c r="AP107" s="82">
        <v>2.73153751699901E-3</v>
      </c>
      <c r="AQ107" s="82">
        <v>3.1541914659207401E-3</v>
      </c>
      <c r="AR107" s="82">
        <v>3.5426116832337402E-3</v>
      </c>
      <c r="AS107" s="82">
        <v>5.79925240819736E-3</v>
      </c>
      <c r="AT107" s="82">
        <v>2.1581112109210401E-2</v>
      </c>
      <c r="AU107" s="83">
        <v>1.1284379998536501E-2</v>
      </c>
      <c r="AV107" s="82">
        <f t="shared" si="4"/>
        <v>0.98014113128723612</v>
      </c>
      <c r="AW107" s="82"/>
      <c r="AX107" s="82"/>
      <c r="AY107" s="82"/>
      <c r="AZ107" s="82"/>
      <c r="BA107" s="82"/>
      <c r="BB107" s="82"/>
      <c r="BC107" s="82"/>
      <c r="BD107" s="82"/>
      <c r="BE107" s="82"/>
      <c r="BF107" s="82"/>
      <c r="BG107" s="82"/>
      <c r="BH107" s="82"/>
      <c r="BI107" s="82"/>
      <c r="BJ107" s="82"/>
      <c r="BK107" s="82"/>
      <c r="BL107" s="82"/>
      <c r="BM107" s="82"/>
      <c r="BN107" s="82"/>
      <c r="BO107" s="82"/>
      <c r="BP107" s="82"/>
      <c r="BQ107" s="82"/>
      <c r="BR107" s="82"/>
      <c r="BS107" s="82"/>
      <c r="BT107" s="82"/>
      <c r="BU107" s="82"/>
      <c r="BV107" s="82"/>
      <c r="BW107" s="82"/>
      <c r="BX107" s="82"/>
      <c r="BY107" s="82"/>
      <c r="BZ107" s="82"/>
      <c r="CA107" s="82"/>
      <c r="CB107" s="82"/>
      <c r="CC107" s="82"/>
      <c r="CD107" s="82"/>
      <c r="CE107" s="82"/>
      <c r="CF107" s="82"/>
      <c r="CG107" s="82"/>
      <c r="CH107" s="82"/>
      <c r="CI107" s="82"/>
      <c r="CJ107" s="82"/>
      <c r="CK107" s="82"/>
      <c r="CL107" s="82"/>
      <c r="CM107" s="82"/>
      <c r="CN107" s="82"/>
      <c r="CO107" s="82"/>
      <c r="CP107" s="82"/>
      <c r="CQ107" s="82"/>
      <c r="CR107" s="82"/>
      <c r="CS107" s="82"/>
      <c r="CT107" s="82"/>
      <c r="CU107" s="82"/>
      <c r="CV107" s="82"/>
      <c r="CW107" s="82"/>
      <c r="CX107" s="82"/>
      <c r="CY107" s="82"/>
      <c r="CZ107" s="82"/>
      <c r="DA107" s="82"/>
      <c r="DB107" s="82"/>
      <c r="DC107" s="82"/>
      <c r="DD107" s="82"/>
      <c r="DE107" s="82"/>
      <c r="DF107" s="82"/>
      <c r="DG107" s="82"/>
      <c r="DH107" s="82"/>
      <c r="DI107" s="82"/>
      <c r="DJ107" s="82"/>
      <c r="DK107" s="82"/>
      <c r="DL107" s="82"/>
      <c r="DM107" s="82"/>
      <c r="DN107" s="82"/>
      <c r="DO107" s="82"/>
      <c r="DP107" s="82"/>
      <c r="DQ107" s="82"/>
      <c r="DR107" s="82"/>
      <c r="DS107" s="82"/>
      <c r="DT107" s="82"/>
      <c r="DU107" s="82"/>
      <c r="DV107" s="82"/>
      <c r="DW107" s="82"/>
      <c r="DX107" s="82"/>
      <c r="DY107" s="82"/>
      <c r="DZ107" s="82"/>
      <c r="EA107" s="82"/>
      <c r="EB107" s="82"/>
      <c r="EC107" s="82"/>
      <c r="ED107" s="82"/>
      <c r="EE107" s="82"/>
      <c r="EF107" s="82"/>
      <c r="EG107" s="82"/>
      <c r="EH107" s="82"/>
      <c r="EI107" s="82"/>
      <c r="EJ107" s="82"/>
      <c r="EK107" s="82"/>
      <c r="EL107" s="82"/>
      <c r="EM107" s="82"/>
      <c r="EN107" s="82"/>
      <c r="EO107" s="82"/>
      <c r="EP107" s="82"/>
      <c r="EQ107" s="82"/>
      <c r="ER107" s="82"/>
      <c r="ES107" s="82"/>
      <c r="ET107" s="82"/>
      <c r="EU107" s="82"/>
      <c r="EV107" s="82"/>
      <c r="EW107" s="82"/>
      <c r="EX107" s="82"/>
      <c r="EY107" s="82"/>
      <c r="EZ107" s="82"/>
      <c r="FA107" s="82"/>
      <c r="FB107" s="82"/>
      <c r="FC107" s="82"/>
      <c r="FD107" s="82"/>
      <c r="FE107" s="82"/>
      <c r="FF107" s="82"/>
      <c r="FG107" s="82"/>
      <c r="FH107" s="82"/>
      <c r="FI107" s="82"/>
      <c r="FJ107" s="82"/>
      <c r="FK107" s="82"/>
      <c r="FL107" s="82"/>
      <c r="FM107" s="82"/>
      <c r="FN107" s="82"/>
      <c r="FO107" s="82"/>
      <c r="FP107" s="82"/>
      <c r="FQ107" s="82"/>
      <c r="FR107" s="82"/>
      <c r="FS107" s="82"/>
      <c r="FT107" s="82"/>
      <c r="FU107" s="82"/>
      <c r="FV107" s="82"/>
      <c r="FW107" s="82"/>
      <c r="FX107" s="82"/>
      <c r="FY107" s="82"/>
      <c r="FZ107" s="82"/>
      <c r="GA107" s="82"/>
      <c r="GB107" s="82"/>
      <c r="GC107" s="82"/>
      <c r="GD107" s="82"/>
      <c r="GE107" s="82"/>
      <c r="GF107" s="82"/>
      <c r="GG107" s="82"/>
      <c r="GH107" s="82"/>
      <c r="GI107" s="82"/>
      <c r="GJ107" s="82"/>
      <c r="GK107" s="82"/>
      <c r="GL107" s="82"/>
      <c r="GM107" s="82"/>
      <c r="GN107" s="82"/>
      <c r="GO107" s="82"/>
      <c r="GP107" s="82"/>
      <c r="GQ107" s="82"/>
      <c r="GR107" s="82"/>
      <c r="GS107" s="82"/>
      <c r="GT107" s="82"/>
      <c r="GU107" s="82"/>
      <c r="GV107" s="82"/>
      <c r="GW107" s="82"/>
      <c r="GX107" s="82"/>
      <c r="GY107" s="82"/>
      <c r="GZ107" s="82"/>
      <c r="HA107" s="82"/>
      <c r="HB107" s="82"/>
      <c r="HC107" s="82"/>
      <c r="HD107" s="82"/>
      <c r="HE107" s="82"/>
      <c r="HF107" s="82"/>
      <c r="HG107" s="82"/>
      <c r="HH107" s="82"/>
      <c r="HI107" s="82"/>
      <c r="HJ107" s="82"/>
      <c r="HK107" s="82"/>
      <c r="HL107" s="82"/>
      <c r="HM107" s="82"/>
      <c r="HN107" s="82"/>
      <c r="HO107" s="82"/>
      <c r="HP107" s="82"/>
      <c r="HQ107" s="82"/>
      <c r="HR107" s="82"/>
      <c r="HS107" s="82"/>
      <c r="HT107" s="82"/>
      <c r="HU107" s="82"/>
      <c r="HV107" s="82"/>
      <c r="HW107" s="82"/>
      <c r="HX107" s="82"/>
      <c r="HY107" s="82"/>
      <c r="HZ107" s="82"/>
      <c r="IA107" s="82"/>
      <c r="IB107" s="82"/>
      <c r="IC107" s="82"/>
      <c r="ID107" s="82"/>
      <c r="IE107" s="82"/>
      <c r="IF107" s="82"/>
      <c r="IG107" s="82"/>
      <c r="IH107" s="82"/>
      <c r="II107" s="82"/>
      <c r="IJ107" s="82"/>
      <c r="IK107" s="82"/>
      <c r="IL107" s="82"/>
      <c r="IM107" s="82"/>
      <c r="IN107" s="82"/>
      <c r="IO107" s="82"/>
      <c r="IP107" s="82"/>
      <c r="IQ107" s="82"/>
      <c r="IR107" s="82"/>
      <c r="IS107" s="82"/>
      <c r="IT107" s="82"/>
      <c r="IU107" s="82"/>
      <c r="IV107" s="82"/>
      <c r="IW107" s="82"/>
      <c r="IX107" s="82"/>
      <c r="IY107" s="82"/>
      <c r="IZ107" s="82"/>
      <c r="JA107" s="82"/>
      <c r="JB107" s="82"/>
      <c r="JC107" s="82"/>
      <c r="JD107" s="82"/>
      <c r="JE107" s="82"/>
      <c r="JF107" s="82"/>
      <c r="JG107" s="82"/>
      <c r="JH107" s="82"/>
      <c r="JI107" s="82"/>
      <c r="JJ107" s="82"/>
      <c r="JK107" s="82"/>
      <c r="JL107" s="82"/>
      <c r="JM107" s="82"/>
      <c r="JN107" s="82"/>
      <c r="JO107" s="82"/>
      <c r="JP107" s="82"/>
      <c r="JQ107" s="82"/>
      <c r="JR107" s="82"/>
      <c r="JS107" s="82"/>
      <c r="JT107" s="82"/>
      <c r="JU107" s="82"/>
      <c r="JV107" s="82"/>
      <c r="JW107" s="82"/>
      <c r="JX107" s="82"/>
      <c r="JY107" s="82"/>
      <c r="JZ107" s="82"/>
      <c r="KA107" s="82"/>
      <c r="KB107" s="82"/>
      <c r="KC107" s="82"/>
      <c r="KD107" s="82"/>
      <c r="KE107" s="82"/>
      <c r="KF107" s="82"/>
      <c r="KG107" s="82"/>
      <c r="KH107" s="82"/>
      <c r="KI107" s="82"/>
      <c r="KJ107" s="82"/>
      <c r="KK107" s="82"/>
      <c r="KL107" s="82"/>
      <c r="KM107" s="82"/>
      <c r="KN107" s="82"/>
      <c r="KO107" s="82"/>
      <c r="KP107" s="82"/>
      <c r="KQ107" s="82"/>
      <c r="KR107" s="82"/>
      <c r="KS107" s="82"/>
      <c r="KT107" s="82"/>
      <c r="KU107" s="82"/>
      <c r="KV107" s="82"/>
      <c r="KW107" s="82"/>
      <c r="KX107" s="82"/>
      <c r="KY107" s="82"/>
      <c r="KZ107" s="82"/>
      <c r="LA107" s="82"/>
      <c r="LB107" s="82"/>
      <c r="LC107" s="82"/>
      <c r="LD107" s="82"/>
      <c r="LE107" s="82"/>
      <c r="LF107" s="82"/>
      <c r="LG107" s="82"/>
      <c r="LH107" s="82"/>
      <c r="LI107" s="82"/>
      <c r="LJ107" s="82"/>
      <c r="LK107" s="82"/>
      <c r="LL107" s="82"/>
      <c r="LM107" s="82"/>
      <c r="LN107" s="82"/>
      <c r="LO107" s="82"/>
      <c r="LP107" s="82"/>
      <c r="LQ107" s="82"/>
      <c r="LR107" s="82"/>
      <c r="LS107" s="82"/>
      <c r="LT107" s="82"/>
      <c r="LU107" s="82"/>
      <c r="LV107" s="82"/>
      <c r="LW107" s="82"/>
      <c r="LX107" s="82"/>
      <c r="LY107" s="82"/>
      <c r="LZ107" s="82"/>
      <c r="MA107" s="82"/>
      <c r="MB107" s="82"/>
      <c r="MC107" s="82"/>
      <c r="MD107" s="82"/>
      <c r="ME107" s="82"/>
      <c r="MF107" s="82"/>
      <c r="MG107" s="82"/>
      <c r="MH107" s="82"/>
      <c r="MI107" s="82"/>
      <c r="MJ107" s="82"/>
      <c r="MK107" s="82"/>
      <c r="ML107" s="82"/>
      <c r="MM107" s="82"/>
      <c r="MN107" s="82"/>
      <c r="MO107" s="82"/>
      <c r="MP107" s="82"/>
      <c r="MQ107" s="82"/>
      <c r="MR107" s="82"/>
      <c r="MS107" s="82"/>
      <c r="MT107" s="82"/>
      <c r="MU107" s="82"/>
      <c r="MV107" s="82"/>
      <c r="MW107" s="82"/>
      <c r="MX107" s="82"/>
      <c r="MY107" s="82"/>
      <c r="MZ107" s="82"/>
      <c r="NA107" s="82"/>
      <c r="NB107" s="82"/>
      <c r="NC107" s="82"/>
      <c r="ND107" s="82"/>
      <c r="NE107" s="82"/>
      <c r="NF107" s="82"/>
      <c r="NG107" s="82"/>
      <c r="NH107" s="82"/>
      <c r="NI107" s="82"/>
      <c r="NJ107" s="82"/>
      <c r="NK107" s="82"/>
      <c r="NL107" s="82"/>
      <c r="NM107" s="82"/>
      <c r="NN107" s="82"/>
      <c r="NO107" s="82"/>
      <c r="NP107" s="82"/>
      <c r="NQ107" s="82"/>
      <c r="NR107" s="82"/>
      <c r="NS107" s="82"/>
      <c r="NT107" s="82"/>
      <c r="NU107" s="82"/>
      <c r="NV107" s="82"/>
      <c r="NW107" s="82"/>
      <c r="NX107" s="82"/>
      <c r="NY107" s="82"/>
      <c r="NZ107" s="82"/>
      <c r="OA107" s="82"/>
      <c r="OB107" s="82"/>
      <c r="OC107" s="82"/>
      <c r="OD107" s="82"/>
      <c r="OE107" s="82"/>
      <c r="OF107" s="82"/>
      <c r="OG107" s="82"/>
      <c r="OH107" s="82"/>
      <c r="OI107" s="82"/>
      <c r="OJ107" s="82"/>
      <c r="OK107" s="82"/>
      <c r="OL107" s="82"/>
      <c r="OM107" s="82"/>
      <c r="ON107" s="82"/>
      <c r="OO107" s="82"/>
      <c r="OP107" s="82"/>
      <c r="OQ107" s="82"/>
      <c r="OR107" s="82"/>
      <c r="OS107" s="82"/>
      <c r="OT107" s="82"/>
      <c r="OU107" s="82"/>
      <c r="OV107" s="82"/>
      <c r="OW107" s="82"/>
      <c r="OX107" s="82"/>
      <c r="OY107" s="82"/>
      <c r="OZ107" s="82"/>
      <c r="PA107" s="82"/>
      <c r="PB107" s="82"/>
      <c r="PC107" s="82"/>
      <c r="PD107" s="82"/>
      <c r="PE107" s="82"/>
      <c r="PF107" s="82"/>
      <c r="PG107" s="82"/>
      <c r="PH107" s="82"/>
      <c r="PI107" s="82"/>
      <c r="PJ107" s="82"/>
      <c r="PK107" s="82"/>
      <c r="PL107" s="82"/>
      <c r="PM107" s="82"/>
      <c r="PN107" s="82"/>
      <c r="PO107" s="82"/>
      <c r="PP107" s="82"/>
      <c r="PQ107" s="82"/>
      <c r="PR107" s="82"/>
      <c r="PS107" s="82"/>
      <c r="PT107" s="82"/>
      <c r="PU107" s="82"/>
      <c r="PV107" s="82"/>
      <c r="PW107" s="82"/>
      <c r="PX107" s="82"/>
      <c r="PY107" s="82"/>
      <c r="PZ107" s="82"/>
      <c r="QA107" s="82"/>
      <c r="QB107" s="82"/>
      <c r="QC107" s="82"/>
      <c r="QD107" s="82"/>
      <c r="QE107" s="82"/>
      <c r="QF107" s="82"/>
      <c r="QG107" s="82"/>
      <c r="QH107" s="82"/>
      <c r="QI107" s="82"/>
      <c r="QJ107" s="82"/>
      <c r="QK107" s="82"/>
      <c r="QL107" s="82"/>
      <c r="QM107" s="82"/>
      <c r="QN107" s="82"/>
      <c r="QO107" s="82"/>
      <c r="QP107" s="82"/>
      <c r="QQ107" s="82"/>
      <c r="QR107" s="82"/>
      <c r="QS107" s="82"/>
      <c r="QT107" s="82"/>
      <c r="QU107" s="82"/>
      <c r="QV107" s="82"/>
      <c r="QW107" s="82"/>
      <c r="QX107" s="82"/>
      <c r="QY107" s="82"/>
      <c r="QZ107" s="82"/>
      <c r="RA107" s="82"/>
      <c r="RB107" s="82"/>
      <c r="RC107" s="82"/>
      <c r="RD107" s="82"/>
      <c r="RE107" s="82"/>
      <c r="RF107" s="82"/>
      <c r="RG107" s="82"/>
      <c r="RH107" s="82"/>
      <c r="RI107" s="82"/>
      <c r="RJ107" s="82"/>
      <c r="RK107" s="82"/>
      <c r="RL107" s="82"/>
      <c r="RM107" s="82"/>
      <c r="RN107" s="82"/>
      <c r="RO107" s="82"/>
      <c r="RP107" s="82"/>
      <c r="RQ107" s="82"/>
      <c r="RR107" s="82"/>
      <c r="RS107" s="82"/>
      <c r="RT107" s="82"/>
      <c r="RU107" s="82"/>
      <c r="RV107" s="82"/>
      <c r="RW107" s="82"/>
      <c r="RX107" s="82"/>
      <c r="RY107" s="82"/>
      <c r="RZ107" s="82"/>
      <c r="SA107" s="82"/>
      <c r="SB107" s="82"/>
      <c r="SC107" s="82"/>
      <c r="SD107" s="82"/>
      <c r="SE107" s="82"/>
      <c r="SF107" s="82"/>
      <c r="SG107" s="82"/>
      <c r="SH107" s="82"/>
      <c r="SI107" s="82"/>
      <c r="SJ107" s="82"/>
      <c r="SK107" s="82"/>
      <c r="SL107" s="82"/>
      <c r="SM107" s="82"/>
      <c r="SN107" s="82"/>
      <c r="SO107" s="82"/>
      <c r="SP107" s="82"/>
      <c r="SQ107" s="82"/>
      <c r="SR107" s="82"/>
      <c r="SS107" s="82"/>
      <c r="ST107" s="82"/>
      <c r="SU107" s="82"/>
      <c r="SV107" s="82"/>
      <c r="SW107" s="82"/>
      <c r="SX107" s="82"/>
      <c r="SY107" s="82"/>
      <c r="SZ107" s="82"/>
      <c r="TA107" s="82"/>
      <c r="TB107" s="82"/>
      <c r="TC107" s="82"/>
      <c r="TD107" s="82"/>
      <c r="TE107" s="82"/>
      <c r="TF107" s="82"/>
      <c r="TG107" s="82"/>
      <c r="TH107" s="82"/>
      <c r="TI107" s="82"/>
      <c r="TJ107" s="82"/>
      <c r="TK107" s="82"/>
      <c r="TL107" s="82"/>
      <c r="TM107" s="82"/>
      <c r="TN107" s="82"/>
      <c r="TO107" s="82"/>
      <c r="TP107" s="82"/>
      <c r="TQ107" s="82"/>
      <c r="TR107" s="82"/>
      <c r="TS107" s="82"/>
      <c r="TT107" s="82"/>
      <c r="TU107" s="82"/>
      <c r="TV107" s="82"/>
      <c r="TW107" s="82"/>
      <c r="TX107" s="82"/>
      <c r="TY107" s="82"/>
      <c r="TZ107" s="82"/>
      <c r="UA107" s="82"/>
      <c r="UB107" s="82"/>
      <c r="UC107" s="82"/>
      <c r="UD107" s="82"/>
      <c r="UE107" s="82"/>
      <c r="UF107" s="82"/>
      <c r="UG107" s="82"/>
      <c r="UH107" s="82"/>
      <c r="UI107" s="82"/>
      <c r="UJ107" s="82"/>
      <c r="UK107" s="82"/>
      <c r="UL107" s="82"/>
      <c r="UM107" s="82"/>
      <c r="UN107" s="82"/>
      <c r="UO107" s="82"/>
      <c r="UP107" s="82"/>
      <c r="UQ107" s="82"/>
      <c r="UR107" s="82"/>
      <c r="US107" s="82"/>
      <c r="UT107" s="82"/>
      <c r="UU107" s="82"/>
      <c r="UV107" s="82"/>
      <c r="UW107" s="82"/>
      <c r="UX107" s="82"/>
      <c r="UY107" s="82"/>
      <c r="UZ107" s="82"/>
      <c r="VA107" s="82"/>
      <c r="VB107" s="82"/>
      <c r="VC107" s="82"/>
      <c r="VD107" s="82"/>
      <c r="VE107" s="82"/>
      <c r="VF107" s="82"/>
      <c r="VG107" s="82"/>
      <c r="VH107" s="82"/>
      <c r="VI107" s="82"/>
      <c r="VJ107" s="82"/>
      <c r="VK107" s="82"/>
      <c r="VL107" s="82"/>
      <c r="VM107" s="82"/>
      <c r="VN107" s="82"/>
      <c r="VO107" s="82"/>
      <c r="VP107" s="82"/>
      <c r="VQ107" s="82"/>
      <c r="VR107" s="82"/>
      <c r="VS107" s="82"/>
      <c r="VT107" s="82"/>
      <c r="VU107" s="82"/>
      <c r="VV107" s="82"/>
      <c r="VW107" s="82"/>
      <c r="VX107" s="82"/>
      <c r="VY107" s="82"/>
      <c r="VZ107" s="82"/>
      <c r="WA107" s="82"/>
      <c r="WB107" s="82"/>
      <c r="WC107" s="82"/>
      <c r="WD107" s="82"/>
      <c r="WE107" s="82"/>
      <c r="WF107" s="82"/>
      <c r="WG107" s="82"/>
      <c r="WH107" s="82"/>
      <c r="WI107" s="82"/>
      <c r="WJ107" s="82"/>
      <c r="WK107" s="82"/>
      <c r="WL107" s="82"/>
      <c r="WM107" s="82"/>
      <c r="WN107" s="82"/>
      <c r="WO107" s="82"/>
      <c r="WP107" s="82"/>
      <c r="WQ107" s="82"/>
      <c r="WR107" s="82"/>
      <c r="WS107" s="82"/>
      <c r="WT107" s="82"/>
      <c r="WU107" s="82"/>
      <c r="WV107" s="82"/>
      <c r="WW107" s="82"/>
      <c r="WX107" s="82"/>
      <c r="WY107" s="82"/>
      <c r="WZ107" s="82"/>
      <c r="XA107" s="82"/>
      <c r="XB107" s="82"/>
      <c r="XC107" s="82"/>
      <c r="XD107" s="82"/>
      <c r="XE107" s="82"/>
      <c r="XF107" s="82"/>
      <c r="XG107" s="82"/>
      <c r="XH107" s="82"/>
      <c r="XI107" s="82"/>
      <c r="XJ107" s="82"/>
      <c r="XK107" s="82"/>
      <c r="XL107" s="82"/>
      <c r="XM107" s="82"/>
      <c r="XN107" s="82"/>
      <c r="XO107" s="82"/>
      <c r="XP107" s="82"/>
      <c r="XQ107" s="82"/>
      <c r="XR107" s="82"/>
      <c r="XS107" s="82"/>
      <c r="XT107" s="82"/>
      <c r="XU107" s="82"/>
      <c r="XV107" s="82"/>
      <c r="XW107" s="82"/>
      <c r="XX107" s="82"/>
      <c r="XY107" s="82"/>
      <c r="XZ107" s="82"/>
      <c r="YA107" s="82"/>
      <c r="YB107" s="82"/>
      <c r="YC107" s="82"/>
      <c r="YD107" s="82"/>
      <c r="YE107" s="82"/>
      <c r="YF107" s="82"/>
      <c r="YG107" s="82"/>
      <c r="YH107" s="82"/>
      <c r="YI107" s="82"/>
      <c r="YJ107" s="82"/>
      <c r="YK107" s="82"/>
      <c r="YL107" s="82"/>
      <c r="YM107" s="82"/>
      <c r="YN107" s="82"/>
      <c r="YO107" s="82"/>
      <c r="YP107" s="82"/>
      <c r="YQ107" s="82"/>
      <c r="YR107" s="82"/>
      <c r="YS107" s="82"/>
      <c r="YT107" s="82"/>
      <c r="YU107" s="82"/>
      <c r="YV107" s="82"/>
      <c r="YW107" s="82"/>
      <c r="YX107" s="82"/>
      <c r="YY107" s="82"/>
      <c r="YZ107" s="82"/>
      <c r="ZA107" s="82"/>
      <c r="ZB107" s="82"/>
      <c r="ZC107" s="82"/>
      <c r="ZD107" s="82"/>
      <c r="ZE107" s="82"/>
      <c r="ZF107" s="82"/>
      <c r="ZG107" s="82"/>
      <c r="ZH107" s="82"/>
      <c r="ZI107" s="82"/>
      <c r="ZJ107" s="82"/>
      <c r="ZK107" s="82"/>
      <c r="ZL107" s="82"/>
      <c r="ZM107" s="82"/>
      <c r="ZN107" s="82"/>
      <c r="ZO107" s="82"/>
      <c r="ZP107" s="82"/>
      <c r="ZQ107" s="82"/>
      <c r="ZR107" s="82"/>
      <c r="ZS107" s="82"/>
      <c r="ZT107" s="82"/>
      <c r="ZU107" s="82"/>
      <c r="ZV107" s="82"/>
      <c r="ZW107" s="82"/>
      <c r="ZX107" s="82"/>
      <c r="ZY107" s="82"/>
      <c r="ZZ107" s="82"/>
      <c r="AAA107" s="82"/>
      <c r="AAB107" s="82"/>
      <c r="AAC107" s="82"/>
      <c r="AAD107" s="82"/>
      <c r="AAE107" s="82"/>
      <c r="AAF107" s="82"/>
      <c r="AAG107" s="82"/>
      <c r="AAH107" s="82"/>
      <c r="AAI107" s="82"/>
      <c r="AAJ107" s="82"/>
      <c r="AAK107" s="82"/>
      <c r="AAL107" s="82"/>
      <c r="AAM107" s="82"/>
      <c r="AAN107" s="82"/>
      <c r="AAO107" s="82"/>
      <c r="AAP107" s="82"/>
      <c r="AAQ107" s="82"/>
      <c r="AAR107" s="82"/>
      <c r="AAS107" s="82"/>
      <c r="AAT107" s="82"/>
      <c r="AAU107" s="82"/>
      <c r="AAV107" s="82"/>
      <c r="AAW107" s="82"/>
      <c r="AAX107" s="82"/>
      <c r="AAY107" s="82"/>
      <c r="AAZ107" s="82"/>
      <c r="ABA107" s="82"/>
      <c r="ABB107" s="82"/>
      <c r="ABC107" s="82"/>
      <c r="ABD107" s="82"/>
      <c r="ABE107" s="82"/>
      <c r="ABF107" s="82"/>
      <c r="ABG107" s="82"/>
      <c r="ABH107" s="82"/>
      <c r="ABI107" s="82"/>
      <c r="ABJ107" s="82"/>
      <c r="ABK107" s="82"/>
      <c r="ABL107" s="82"/>
      <c r="ABM107" s="82"/>
      <c r="ABN107" s="82"/>
      <c r="ABO107" s="82"/>
      <c r="ABP107" s="82"/>
      <c r="ABQ107" s="82"/>
      <c r="ABR107" s="82"/>
      <c r="ABS107" s="82"/>
      <c r="ABT107" s="82"/>
      <c r="ABU107" s="82"/>
      <c r="ABV107" s="82"/>
      <c r="ABW107" s="82"/>
      <c r="ABX107" s="82"/>
      <c r="ABY107" s="82"/>
      <c r="ABZ107" s="82"/>
      <c r="ACA107" s="82"/>
      <c r="ACB107" s="82"/>
      <c r="ACC107" s="82"/>
      <c r="ACD107" s="82"/>
      <c r="ACE107" s="82"/>
      <c r="ACF107" s="82"/>
      <c r="ACG107" s="82"/>
      <c r="ACH107" s="82"/>
      <c r="ACI107" s="82"/>
      <c r="ACJ107" s="82"/>
      <c r="ACK107" s="82"/>
      <c r="ACL107" s="82"/>
      <c r="ACM107" s="82"/>
      <c r="ACN107" s="82"/>
      <c r="ACO107" s="82"/>
      <c r="ACP107" s="82"/>
      <c r="ACQ107" s="82"/>
      <c r="ACR107" s="82"/>
      <c r="ACS107" s="82"/>
      <c r="ACT107" s="82"/>
      <c r="ACU107" s="82"/>
      <c r="ACV107" s="82"/>
      <c r="ACW107" s="82"/>
      <c r="ACX107" s="82"/>
      <c r="ACY107" s="82"/>
      <c r="ACZ107" s="82"/>
      <c r="ADA107" s="82"/>
      <c r="ADB107" s="82"/>
      <c r="ADC107" s="82"/>
      <c r="ADD107" s="82"/>
      <c r="ADE107" s="82"/>
      <c r="ADF107" s="82"/>
      <c r="ADG107" s="82"/>
      <c r="ADH107" s="82"/>
      <c r="ADI107" s="82"/>
      <c r="ADJ107" s="82"/>
      <c r="ADK107" s="82"/>
      <c r="ADL107" s="82"/>
      <c r="ADM107" s="82"/>
      <c r="ADN107" s="82"/>
      <c r="ADO107" s="82"/>
      <c r="ADP107" s="82"/>
      <c r="ADQ107" s="82"/>
      <c r="ADR107" s="82"/>
      <c r="ADS107" s="82"/>
      <c r="ADT107" s="82"/>
      <c r="ADU107" s="82"/>
      <c r="ADV107" s="82"/>
      <c r="ADW107" s="82"/>
      <c r="ADX107" s="82"/>
      <c r="ADY107" s="82"/>
      <c r="ADZ107" s="82"/>
      <c r="AEA107" s="82"/>
      <c r="AEB107" s="82"/>
      <c r="AEC107" s="82"/>
      <c r="AED107" s="82"/>
      <c r="AEE107" s="82"/>
      <c r="AEF107" s="82"/>
      <c r="AEG107" s="82"/>
      <c r="AEH107" s="82"/>
      <c r="AEI107" s="82"/>
      <c r="AEJ107" s="82"/>
      <c r="AEK107" s="82"/>
      <c r="AEL107" s="82"/>
      <c r="AEM107" s="82"/>
      <c r="AEN107" s="82"/>
      <c r="AEO107" s="82"/>
      <c r="AEP107" s="82"/>
      <c r="AEQ107" s="82"/>
      <c r="AER107" s="82"/>
      <c r="AES107" s="82"/>
      <c r="AET107" s="82"/>
      <c r="AEU107" s="82"/>
      <c r="AEV107" s="82"/>
      <c r="AEW107" s="82"/>
      <c r="AEX107" s="82"/>
      <c r="AEY107" s="82"/>
      <c r="AEZ107" s="82"/>
      <c r="AFA107" s="82"/>
      <c r="AFB107" s="82"/>
      <c r="AFC107" s="82"/>
      <c r="AFD107" s="82"/>
      <c r="AFE107" s="82"/>
      <c r="AFF107" s="82"/>
      <c r="AFG107" s="82"/>
      <c r="AFH107" s="82"/>
      <c r="AFI107" s="82"/>
      <c r="AFJ107" s="82"/>
      <c r="AFK107" s="82"/>
      <c r="AFL107" s="82"/>
      <c r="AFM107" s="82"/>
      <c r="AFN107" s="82"/>
      <c r="AFO107" s="82"/>
      <c r="AFP107" s="82"/>
      <c r="AFQ107" s="82"/>
      <c r="AFR107" s="82"/>
      <c r="AFS107" s="82"/>
      <c r="AFT107" s="82"/>
      <c r="AFU107" s="82"/>
      <c r="AFV107" s="82"/>
      <c r="AFW107" s="82"/>
      <c r="AFX107" s="82"/>
      <c r="AFY107" s="82"/>
      <c r="AFZ107" s="82"/>
      <c r="AGA107" s="82"/>
      <c r="AGB107" s="82"/>
      <c r="AGC107" s="82"/>
      <c r="AGD107" s="82"/>
      <c r="AGE107" s="82"/>
      <c r="AGF107" s="82"/>
      <c r="AGG107" s="82"/>
      <c r="AGH107" s="82"/>
      <c r="AGI107" s="82"/>
      <c r="AGJ107" s="82"/>
      <c r="AGK107" s="82"/>
      <c r="AGL107" s="82"/>
      <c r="AGM107" s="82"/>
      <c r="AGN107" s="82"/>
      <c r="AGO107" s="82"/>
      <c r="AGP107" s="82"/>
      <c r="AGQ107" s="82"/>
      <c r="AGR107" s="82"/>
      <c r="AGS107" s="82"/>
      <c r="AGT107" s="82"/>
      <c r="AGU107" s="82"/>
      <c r="AGV107" s="82"/>
      <c r="AGW107" s="82"/>
      <c r="AGX107" s="82"/>
      <c r="AGY107" s="82"/>
      <c r="AGZ107" s="82"/>
      <c r="AHA107" s="82"/>
      <c r="AHB107" s="82"/>
      <c r="AHC107" s="82"/>
      <c r="AHD107" s="82"/>
      <c r="AHE107" s="82"/>
      <c r="AHF107" s="82"/>
      <c r="AHG107" s="82"/>
      <c r="AHH107" s="82"/>
      <c r="AHI107" s="82"/>
      <c r="AHJ107" s="82"/>
      <c r="AHK107" s="82"/>
      <c r="AHL107" s="82"/>
      <c r="AHM107" s="82"/>
      <c r="AHN107" s="82"/>
      <c r="AHO107" s="82"/>
      <c r="AHP107" s="82"/>
      <c r="AHQ107" s="82"/>
      <c r="AHR107" s="82"/>
      <c r="AHS107" s="82"/>
      <c r="AHT107" s="82"/>
      <c r="AHU107" s="82"/>
      <c r="AHV107" s="82"/>
      <c r="AHW107" s="82"/>
      <c r="AHX107" s="82"/>
      <c r="AHY107" s="82"/>
      <c r="AHZ107" s="82"/>
      <c r="AIA107" s="82"/>
      <c r="AIB107" s="82"/>
      <c r="AIC107" s="82"/>
      <c r="AID107" s="82"/>
      <c r="AIE107" s="82"/>
      <c r="AIF107" s="82"/>
      <c r="AIG107" s="82"/>
      <c r="AIH107" s="82"/>
      <c r="AII107" s="82"/>
      <c r="AIJ107" s="82"/>
      <c r="AIK107" s="82"/>
      <c r="AIL107" s="82"/>
      <c r="AIM107" s="82"/>
      <c r="AIN107" s="82"/>
      <c r="AIO107" s="82"/>
      <c r="AIP107" s="82"/>
      <c r="AIQ107" s="82"/>
      <c r="AIR107" s="82"/>
      <c r="AIS107" s="82"/>
      <c r="AIT107" s="82"/>
      <c r="AIU107" s="82"/>
      <c r="AIV107" s="82"/>
      <c r="AIW107" s="82"/>
      <c r="AIX107" s="82"/>
      <c r="AIY107" s="82"/>
      <c r="AIZ107" s="82"/>
      <c r="AJA107" s="82"/>
      <c r="AJB107" s="82"/>
      <c r="AJC107" s="82"/>
      <c r="AJD107" s="82"/>
      <c r="AJE107" s="82"/>
      <c r="AJF107" s="82"/>
      <c r="AJG107" s="82"/>
      <c r="AJH107" s="82"/>
      <c r="AJI107" s="82"/>
      <c r="AJJ107" s="82"/>
      <c r="AJK107" s="82"/>
      <c r="AJL107" s="82"/>
      <c r="AJM107" s="82"/>
      <c r="AJN107" s="82"/>
      <c r="AJO107" s="82"/>
      <c r="AJP107" s="82"/>
      <c r="AJQ107" s="82"/>
      <c r="AJR107" s="82"/>
      <c r="AJS107" s="82"/>
      <c r="AJT107" s="82"/>
      <c r="AJU107" s="82"/>
      <c r="AJV107" s="82"/>
      <c r="AJW107" s="82"/>
      <c r="AJX107" s="82"/>
      <c r="AJY107" s="82"/>
      <c r="AJZ107" s="82"/>
      <c r="AKA107" s="82"/>
      <c r="AKB107" s="82"/>
      <c r="AKC107" s="82"/>
      <c r="AKD107" s="82"/>
      <c r="AKE107" s="82"/>
      <c r="AKF107" s="82"/>
      <c r="AKG107" s="82"/>
      <c r="AKH107" s="82"/>
      <c r="AKI107" s="82"/>
      <c r="AKJ107" s="82"/>
      <c r="AKK107" s="82"/>
      <c r="AKL107" s="82"/>
      <c r="AKM107" s="82"/>
      <c r="AKN107" s="82"/>
      <c r="AKO107" s="82"/>
      <c r="AKP107" s="82"/>
      <c r="AKQ107" s="82"/>
      <c r="AKR107" s="82"/>
      <c r="AKS107" s="82"/>
      <c r="AKT107" s="82"/>
      <c r="AKU107" s="82"/>
      <c r="AKV107" s="82"/>
      <c r="AKW107" s="82"/>
      <c r="AKX107" s="82"/>
      <c r="AKY107" s="82"/>
      <c r="AKZ107" s="82"/>
      <c r="ALA107" s="82"/>
      <c r="ALB107" s="82"/>
      <c r="ALC107" s="82"/>
      <c r="ALD107" s="82"/>
      <c r="ALE107" s="82"/>
      <c r="ALF107" s="82"/>
      <c r="ALG107" s="82"/>
      <c r="ALH107" s="82"/>
      <c r="ALI107" s="82"/>
      <c r="ALJ107" s="82"/>
      <c r="ALK107" s="82"/>
      <c r="ALL107" s="82"/>
      <c r="ALM107" s="82"/>
      <c r="ALN107" s="82"/>
      <c r="ALO107" s="82"/>
      <c r="ALP107" s="82"/>
      <c r="ALQ107" s="82"/>
      <c r="ALR107" s="82"/>
      <c r="ALS107" s="82"/>
      <c r="ALT107" s="82"/>
      <c r="ALU107" s="82"/>
      <c r="ALV107" s="82"/>
      <c r="ALW107" s="82"/>
      <c r="ALX107" s="82"/>
      <c r="ALY107" s="82"/>
      <c r="ALZ107" s="82"/>
      <c r="AMA107" s="82"/>
      <c r="AMB107" s="82"/>
      <c r="AMC107" s="82"/>
      <c r="AMD107" s="82"/>
      <c r="AME107" s="82"/>
      <c r="AMF107" s="82"/>
      <c r="AMG107" s="82"/>
      <c r="AMH107" s="82"/>
      <c r="AMI107" s="82"/>
      <c r="AMJ107" s="82"/>
      <c r="AMK107" s="82"/>
      <c r="AML107" s="82"/>
      <c r="AMM107" s="82"/>
      <c r="AMN107" s="82"/>
      <c r="AMO107" s="82"/>
      <c r="AMP107" s="82"/>
      <c r="AMQ107" s="82"/>
      <c r="AMR107" s="82"/>
      <c r="AMS107" s="82"/>
      <c r="AMT107" s="82"/>
      <c r="AMU107" s="82"/>
      <c r="AMV107" s="82"/>
      <c r="AMW107" s="82"/>
      <c r="AMX107" s="82"/>
      <c r="AMY107" s="82"/>
      <c r="AMZ107" s="82"/>
      <c r="ANA107" s="82"/>
      <c r="ANB107" s="82"/>
      <c r="ANC107" s="82"/>
      <c r="AND107" s="82"/>
      <c r="ANE107" s="82"/>
      <c r="ANF107" s="82"/>
      <c r="ANG107" s="82"/>
      <c r="ANH107" s="82"/>
      <c r="ANI107" s="82"/>
      <c r="ANJ107" s="82"/>
      <c r="ANK107" s="82"/>
      <c r="ANL107" s="82"/>
      <c r="ANM107" s="82"/>
      <c r="ANN107" s="82"/>
      <c r="ANO107" s="82"/>
      <c r="ANP107" s="82"/>
      <c r="ANQ107" s="82"/>
      <c r="ANR107" s="82"/>
      <c r="ANS107" s="82"/>
      <c r="ANT107" s="82"/>
      <c r="ANU107" s="82"/>
      <c r="ANV107" s="82"/>
      <c r="ANW107" s="82"/>
      <c r="ANX107" s="82"/>
      <c r="ANY107" s="82"/>
      <c r="ANZ107" s="82"/>
      <c r="AOA107" s="82"/>
      <c r="AOB107" s="82"/>
      <c r="AOC107" s="82"/>
      <c r="AOD107" s="82"/>
      <c r="AOE107" s="82"/>
      <c r="AOF107" s="82"/>
      <c r="AOG107" s="82"/>
      <c r="AOH107" s="82"/>
      <c r="AOI107" s="82"/>
      <c r="AOJ107" s="82"/>
      <c r="AOK107" s="82"/>
      <c r="AOL107" s="82"/>
      <c r="AOM107" s="82"/>
      <c r="AON107" s="82"/>
      <c r="AOO107" s="82"/>
      <c r="AOP107" s="82"/>
      <c r="AOQ107" s="82"/>
      <c r="AOR107" s="82"/>
      <c r="AOS107" s="82"/>
      <c r="AOT107" s="82"/>
      <c r="AOU107" s="82"/>
      <c r="AOV107" s="82"/>
      <c r="AOW107" s="82"/>
      <c r="AOX107" s="82"/>
      <c r="AOY107" s="82"/>
      <c r="AOZ107" s="82"/>
      <c r="APA107" s="82"/>
      <c r="APB107" s="82"/>
      <c r="APC107" s="82"/>
      <c r="APD107" s="82"/>
      <c r="APE107" s="82"/>
      <c r="APF107" s="82"/>
      <c r="APG107" s="82"/>
      <c r="APH107" s="82"/>
      <c r="API107" s="82"/>
      <c r="APJ107" s="82"/>
      <c r="APK107" s="82"/>
      <c r="APL107" s="82"/>
      <c r="APM107" s="82"/>
      <c r="APN107" s="82"/>
      <c r="APO107" s="82"/>
      <c r="APP107" s="82"/>
      <c r="APQ107" s="82"/>
      <c r="APR107" s="82"/>
      <c r="APS107" s="82"/>
      <c r="APT107" s="82"/>
      <c r="APU107" s="82"/>
      <c r="APV107" s="82"/>
      <c r="APW107" s="82"/>
      <c r="APX107" s="82"/>
      <c r="APY107" s="82"/>
      <c r="APZ107" s="82"/>
      <c r="AQA107" s="82"/>
      <c r="AQB107" s="82"/>
      <c r="AQC107" s="82"/>
      <c r="AQD107" s="82"/>
      <c r="AQE107" s="82"/>
      <c r="AQF107" s="82"/>
      <c r="AQG107" s="82"/>
      <c r="AQH107" s="82"/>
      <c r="AQI107" s="82"/>
      <c r="AQJ107" s="82"/>
      <c r="AQK107" s="82"/>
      <c r="AQL107" s="82"/>
      <c r="AQM107" s="82"/>
      <c r="AQN107" s="82"/>
      <c r="AQO107" s="82"/>
      <c r="AQP107" s="82"/>
      <c r="AQQ107" s="82"/>
      <c r="AQR107" s="82"/>
      <c r="AQS107" s="82"/>
      <c r="AQT107" s="82"/>
      <c r="AQU107" s="82"/>
      <c r="AQV107" s="82"/>
      <c r="AQW107" s="82"/>
      <c r="AQX107" s="82"/>
      <c r="AQY107" s="82"/>
      <c r="AQZ107" s="82"/>
      <c r="ARA107" s="82"/>
      <c r="ARB107" s="82"/>
      <c r="ARC107" s="82"/>
      <c r="ARD107" s="82"/>
      <c r="ARE107" s="82"/>
      <c r="ARF107" s="82"/>
      <c r="ARG107" s="82"/>
      <c r="ARH107" s="82"/>
      <c r="ARI107" s="82"/>
      <c r="ARJ107" s="82"/>
      <c r="ARK107" s="82"/>
      <c r="ARL107" s="82"/>
      <c r="ARM107" s="82"/>
      <c r="ARN107" s="82"/>
      <c r="ARO107" s="82"/>
      <c r="ARP107" s="82"/>
      <c r="ARQ107" s="82"/>
      <c r="ARR107" s="82"/>
      <c r="ARS107" s="82"/>
      <c r="ART107" s="82"/>
      <c r="ARU107" s="82"/>
      <c r="ARV107" s="82"/>
      <c r="ARW107" s="82"/>
      <c r="ARX107" s="82"/>
      <c r="ARY107" s="82"/>
      <c r="ARZ107" s="82"/>
      <c r="ASA107" s="82"/>
      <c r="ASB107" s="82"/>
      <c r="ASC107" s="82"/>
      <c r="ASD107" s="82"/>
      <c r="ASE107" s="82"/>
      <c r="ASF107" s="82"/>
      <c r="ASG107" s="82"/>
      <c r="ASH107" s="82"/>
      <c r="ASI107" s="82"/>
      <c r="ASJ107" s="82"/>
      <c r="ASK107" s="82"/>
      <c r="ASL107" s="82"/>
      <c r="ASM107" s="82"/>
      <c r="ASN107" s="82"/>
      <c r="ASO107" s="82"/>
      <c r="ASP107" s="82"/>
      <c r="ASQ107" s="82"/>
      <c r="ASR107" s="82"/>
      <c r="ASS107" s="82"/>
      <c r="AST107" s="82"/>
      <c r="ASU107" s="82"/>
      <c r="ASV107" s="82"/>
      <c r="ASW107" s="82"/>
      <c r="ASX107" s="82"/>
      <c r="ASY107" s="82"/>
      <c r="ASZ107" s="82"/>
      <c r="ATA107" s="82"/>
      <c r="ATB107" s="82"/>
      <c r="ATC107" s="82"/>
      <c r="ATD107" s="82"/>
      <c r="ATE107" s="82"/>
      <c r="ATF107" s="82"/>
      <c r="ATG107" s="82"/>
      <c r="ATH107" s="82"/>
      <c r="ATI107" s="82"/>
      <c r="ATJ107" s="82"/>
      <c r="ATK107" s="82"/>
      <c r="ATL107" s="82"/>
      <c r="ATM107" s="82"/>
      <c r="ATN107" s="82"/>
      <c r="ATO107" s="82"/>
      <c r="ATP107" s="82"/>
      <c r="ATQ107" s="82"/>
      <c r="ATR107" s="82"/>
      <c r="ATS107" s="82"/>
      <c r="ATT107" s="82"/>
      <c r="ATU107" s="82"/>
      <c r="ATV107" s="82"/>
      <c r="ATW107" s="82"/>
      <c r="ATX107" s="82"/>
      <c r="ATY107" s="82"/>
      <c r="ATZ107" s="82"/>
      <c r="AUA107" s="82"/>
      <c r="AUB107" s="82"/>
      <c r="AUC107" s="82"/>
      <c r="AUD107" s="82"/>
      <c r="AUE107" s="82"/>
      <c r="AUF107" s="82"/>
      <c r="AUG107" s="82"/>
      <c r="AUH107" s="82"/>
      <c r="AUI107" s="82"/>
      <c r="AUJ107" s="82"/>
      <c r="AUK107" s="82"/>
      <c r="AUL107" s="82"/>
      <c r="AUM107" s="82"/>
      <c r="AUN107" s="82"/>
      <c r="AUO107" s="82"/>
      <c r="AUP107" s="82"/>
      <c r="AUQ107" s="82"/>
      <c r="AUR107" s="82"/>
      <c r="AUS107" s="82"/>
      <c r="AUT107" s="82"/>
      <c r="AUU107" s="82"/>
      <c r="AUV107" s="82"/>
      <c r="AUW107" s="82"/>
      <c r="AUX107" s="82"/>
      <c r="AUY107" s="82"/>
      <c r="AUZ107" s="82"/>
      <c r="AVA107" s="82"/>
      <c r="AVB107" s="82"/>
      <c r="AVC107" s="82"/>
      <c r="AVD107" s="82"/>
      <c r="AVE107" s="82"/>
      <c r="AVF107" s="82"/>
      <c r="AVG107" s="82"/>
      <c r="AVH107" s="82"/>
      <c r="AVI107" s="82"/>
      <c r="AVJ107" s="82"/>
      <c r="AVK107" s="82"/>
      <c r="AVL107" s="82"/>
      <c r="AVM107" s="82"/>
      <c r="AVN107" s="82"/>
      <c r="AVO107" s="82"/>
      <c r="AVP107" s="82"/>
      <c r="AVQ107" s="82"/>
      <c r="AVR107" s="82"/>
      <c r="AVS107" s="82"/>
      <c r="AVT107" s="82"/>
      <c r="AVU107" s="82"/>
      <c r="AVV107" s="82"/>
      <c r="AVW107" s="82"/>
      <c r="AVX107" s="82"/>
      <c r="AVY107" s="82"/>
      <c r="AVZ107" s="82"/>
      <c r="AWA107" s="82"/>
      <c r="AWB107" s="82"/>
      <c r="AWC107" s="82"/>
      <c r="AWD107" s="82"/>
      <c r="AWE107" s="82"/>
      <c r="AWF107" s="82"/>
      <c r="AWG107" s="82"/>
      <c r="AWH107" s="82"/>
      <c r="AWI107" s="82"/>
      <c r="AWJ107" s="82"/>
      <c r="AWK107" s="82"/>
      <c r="AWL107" s="82"/>
      <c r="AWM107" s="82"/>
      <c r="AWN107" s="82"/>
      <c r="AWO107" s="82"/>
      <c r="AWP107" s="82"/>
      <c r="AWQ107" s="82"/>
      <c r="AWR107" s="82"/>
      <c r="AWS107" s="82"/>
      <c r="AWT107" s="82"/>
      <c r="AWU107" s="82"/>
      <c r="AWV107" s="82"/>
      <c r="AWW107" s="82"/>
      <c r="AWX107" s="82"/>
      <c r="AWY107" s="82"/>
      <c r="AWZ107" s="82"/>
      <c r="AXA107" s="82"/>
      <c r="AXB107" s="82"/>
      <c r="AXC107" s="82"/>
      <c r="AXD107" s="82"/>
      <c r="AXE107" s="82"/>
      <c r="AXF107" s="82"/>
      <c r="AXG107" s="82"/>
      <c r="AXH107" s="82"/>
      <c r="AXI107" s="82"/>
      <c r="AXJ107" s="82"/>
      <c r="AXK107" s="82"/>
      <c r="AXL107" s="82"/>
      <c r="AXM107" s="82"/>
      <c r="AXN107" s="82"/>
      <c r="AXO107" s="82"/>
      <c r="AXP107" s="82"/>
      <c r="AXQ107" s="82"/>
      <c r="AXR107" s="82"/>
      <c r="AXS107" s="82"/>
      <c r="AXT107" s="82"/>
      <c r="AXU107" s="82"/>
      <c r="AXV107" s="82"/>
      <c r="AXW107" s="82"/>
      <c r="AXX107" s="82"/>
      <c r="AXY107" s="82"/>
      <c r="AXZ107" s="82"/>
      <c r="AYA107" s="82"/>
      <c r="AYB107" s="82"/>
      <c r="AYC107" s="82"/>
      <c r="AYD107" s="82"/>
      <c r="AYE107" s="82"/>
      <c r="AYF107" s="82"/>
      <c r="AYG107" s="82"/>
      <c r="AYH107" s="82"/>
      <c r="AYI107" s="82"/>
      <c r="AYJ107" s="82"/>
      <c r="AYK107" s="82"/>
      <c r="AYL107" s="82"/>
      <c r="AYM107" s="82"/>
      <c r="AYN107" s="82"/>
      <c r="AYO107" s="82"/>
      <c r="AYP107" s="82"/>
      <c r="AYQ107" s="82"/>
      <c r="AYR107" s="82"/>
      <c r="AYS107" s="82"/>
      <c r="AYT107" s="82"/>
      <c r="AYU107" s="82"/>
      <c r="AYV107" s="82"/>
      <c r="AYW107" s="82"/>
      <c r="AYX107" s="82"/>
      <c r="AYY107" s="82"/>
      <c r="AYZ107" s="82"/>
      <c r="AZA107" s="82"/>
      <c r="AZB107" s="82"/>
      <c r="AZC107" s="82"/>
      <c r="AZD107" s="82"/>
      <c r="AZE107" s="82"/>
      <c r="AZF107" s="82"/>
      <c r="AZG107" s="82"/>
      <c r="AZH107" s="82"/>
      <c r="AZI107" s="82"/>
      <c r="AZJ107" s="82"/>
      <c r="AZK107" s="82"/>
      <c r="AZL107" s="82"/>
      <c r="AZM107" s="82"/>
      <c r="AZN107" s="82"/>
      <c r="AZO107" s="82"/>
      <c r="AZP107" s="82"/>
      <c r="AZQ107" s="82"/>
      <c r="AZR107" s="82"/>
      <c r="AZS107" s="82"/>
      <c r="AZT107" s="82"/>
      <c r="AZU107" s="82"/>
      <c r="AZV107" s="82"/>
      <c r="AZW107" s="82"/>
      <c r="AZX107" s="82"/>
      <c r="AZY107" s="82"/>
      <c r="AZZ107" s="82"/>
      <c r="BAA107" s="82"/>
      <c r="BAB107" s="82"/>
      <c r="BAC107" s="82"/>
      <c r="BAD107" s="82"/>
      <c r="BAE107" s="82"/>
      <c r="BAF107" s="82"/>
      <c r="BAG107" s="82"/>
      <c r="BAH107" s="82"/>
      <c r="BAI107" s="82"/>
      <c r="BAJ107" s="82"/>
      <c r="BAK107" s="82"/>
      <c r="BAL107" s="82"/>
      <c r="BAM107" s="82"/>
      <c r="BAN107" s="82"/>
      <c r="BAO107" s="82"/>
      <c r="BAP107" s="82"/>
      <c r="BAQ107" s="82"/>
      <c r="BAR107" s="82"/>
      <c r="BAS107" s="82"/>
      <c r="BAT107" s="82"/>
      <c r="BAU107" s="82"/>
      <c r="BAV107" s="82"/>
      <c r="BAW107" s="82"/>
      <c r="BAX107" s="82"/>
      <c r="BAY107" s="82"/>
      <c r="BAZ107" s="82"/>
      <c r="BBA107" s="82"/>
      <c r="BBB107" s="82"/>
      <c r="BBC107" s="82"/>
      <c r="BBD107" s="82"/>
      <c r="BBE107" s="82"/>
      <c r="BBF107" s="82"/>
      <c r="BBG107" s="82"/>
      <c r="BBH107" s="82"/>
      <c r="BBI107" s="82"/>
      <c r="BBJ107" s="82"/>
      <c r="BBK107" s="82"/>
      <c r="BBL107" s="82"/>
      <c r="BBM107" s="82"/>
      <c r="BBN107" s="82"/>
      <c r="BBO107" s="82"/>
      <c r="BBP107" s="82"/>
      <c r="BBQ107" s="82"/>
      <c r="BBR107" s="82"/>
      <c r="BBS107" s="82"/>
      <c r="BBT107" s="82"/>
      <c r="BBU107" s="82"/>
      <c r="BBV107" s="82"/>
      <c r="BBW107" s="82"/>
      <c r="BBX107" s="82"/>
      <c r="BBY107" s="82"/>
      <c r="BBZ107" s="82"/>
      <c r="BCA107" s="82"/>
      <c r="BCB107" s="82"/>
      <c r="BCC107" s="82"/>
      <c r="BCD107" s="82"/>
      <c r="BCE107" s="82"/>
      <c r="BCF107" s="82"/>
      <c r="BCG107" s="82"/>
      <c r="BCH107" s="82"/>
      <c r="BCI107" s="82"/>
      <c r="BCJ107" s="82"/>
      <c r="BCK107" s="82"/>
      <c r="BCL107" s="82"/>
      <c r="BCM107" s="82"/>
      <c r="BCN107" s="82"/>
      <c r="BCO107" s="82"/>
      <c r="BCP107" s="82"/>
      <c r="BCQ107" s="82"/>
      <c r="BCR107" s="82"/>
      <c r="BCS107" s="82"/>
      <c r="BCT107" s="82"/>
      <c r="BCU107" s="82"/>
      <c r="BCV107" s="82"/>
      <c r="BCW107" s="82"/>
      <c r="BCX107" s="82"/>
      <c r="BCY107" s="82"/>
      <c r="BCZ107" s="82"/>
      <c r="BDA107" s="82"/>
      <c r="BDB107" s="82"/>
      <c r="BDC107" s="82"/>
      <c r="BDD107" s="82"/>
      <c r="BDE107" s="82"/>
      <c r="BDF107" s="82"/>
      <c r="BDG107" s="82"/>
      <c r="BDH107" s="82"/>
      <c r="BDI107" s="82"/>
      <c r="BDJ107" s="82"/>
      <c r="BDK107" s="82"/>
      <c r="BDL107" s="82"/>
      <c r="BDM107" s="82"/>
      <c r="BDN107" s="82"/>
      <c r="BDO107" s="82"/>
      <c r="BDP107" s="82"/>
      <c r="BDQ107" s="82"/>
      <c r="BDR107" s="82"/>
      <c r="BDS107" s="82"/>
      <c r="BDT107" s="82"/>
      <c r="BDU107" s="82"/>
      <c r="BDV107" s="82"/>
      <c r="BDW107" s="82"/>
      <c r="BDX107" s="82"/>
      <c r="BDY107" s="82"/>
      <c r="BDZ107" s="82"/>
      <c r="BEA107" s="82"/>
      <c r="BEB107" s="82"/>
      <c r="BEC107" s="82"/>
      <c r="BED107" s="82"/>
      <c r="BEE107" s="82"/>
      <c r="BEF107" s="82"/>
      <c r="BEG107" s="82"/>
      <c r="BEH107" s="82"/>
      <c r="BEI107" s="82"/>
      <c r="BEJ107" s="82"/>
      <c r="BEK107" s="82"/>
      <c r="BEL107" s="82"/>
      <c r="BEM107" s="82"/>
      <c r="BEN107" s="82"/>
      <c r="BEO107" s="82"/>
      <c r="BEP107" s="82"/>
      <c r="BEQ107" s="82"/>
      <c r="BER107" s="82"/>
      <c r="BES107" s="82"/>
      <c r="BET107" s="82"/>
      <c r="BEU107" s="82"/>
      <c r="BEV107" s="82"/>
      <c r="BEW107" s="82"/>
      <c r="BEX107" s="82"/>
      <c r="BEY107" s="82"/>
      <c r="BEZ107" s="82"/>
      <c r="BFA107" s="82"/>
      <c r="BFB107" s="82"/>
      <c r="BFC107" s="82"/>
      <c r="BFD107" s="82"/>
      <c r="BFE107" s="82"/>
      <c r="BFF107" s="82"/>
      <c r="BFG107" s="82"/>
      <c r="BFH107" s="82"/>
      <c r="BFI107" s="82"/>
      <c r="BFJ107" s="82"/>
      <c r="BFK107" s="82"/>
      <c r="BFL107" s="82"/>
      <c r="BFM107" s="82"/>
      <c r="BFN107" s="82"/>
      <c r="BFO107" s="82"/>
      <c r="BFP107" s="82"/>
      <c r="BFQ107" s="82"/>
      <c r="BFR107" s="82"/>
      <c r="BFS107" s="82"/>
      <c r="BFT107" s="82"/>
      <c r="BFU107" s="82"/>
      <c r="BFV107" s="82"/>
      <c r="BFW107" s="82"/>
      <c r="BFX107" s="82"/>
      <c r="BFY107" s="82"/>
      <c r="BFZ107" s="82"/>
      <c r="BGA107" s="82"/>
      <c r="BGB107" s="82"/>
      <c r="BGC107" s="82"/>
      <c r="BGD107" s="82"/>
      <c r="BGE107" s="82"/>
      <c r="BGF107" s="82"/>
      <c r="BGG107" s="82"/>
      <c r="BGH107" s="82"/>
      <c r="BGI107" s="82"/>
      <c r="BGJ107" s="82"/>
      <c r="BGK107" s="82"/>
      <c r="BGL107" s="82"/>
      <c r="BGM107" s="82"/>
      <c r="BGN107" s="82"/>
      <c r="BGO107" s="82"/>
      <c r="BGP107" s="82"/>
      <c r="BGQ107" s="82"/>
      <c r="BGR107" s="82"/>
      <c r="BGS107" s="82"/>
      <c r="BGT107" s="82"/>
      <c r="BGU107" s="82"/>
      <c r="BGV107" s="82"/>
      <c r="BGW107" s="82"/>
      <c r="BGX107" s="82"/>
      <c r="BGY107" s="82"/>
      <c r="BGZ107" s="82"/>
      <c r="BHA107" s="82"/>
      <c r="BHB107" s="82"/>
      <c r="BHC107" s="82"/>
      <c r="BHD107" s="82"/>
      <c r="BHE107" s="82"/>
      <c r="BHF107" s="82"/>
      <c r="BHG107" s="82"/>
      <c r="BHH107" s="82"/>
      <c r="BHI107" s="82"/>
      <c r="BHJ107" s="82"/>
      <c r="BHK107" s="82"/>
      <c r="BHL107" s="82"/>
      <c r="BHM107" s="82"/>
      <c r="BHN107" s="82"/>
      <c r="BHO107" s="82"/>
      <c r="BHP107" s="82"/>
      <c r="BHQ107" s="82"/>
      <c r="BHR107" s="82"/>
      <c r="BHS107" s="82"/>
      <c r="BHT107" s="82"/>
      <c r="BHU107" s="82"/>
      <c r="BHV107" s="82"/>
      <c r="BHW107" s="82"/>
      <c r="BHX107" s="82"/>
      <c r="BHY107" s="82"/>
      <c r="BHZ107" s="82"/>
      <c r="BIA107" s="82"/>
      <c r="BIB107" s="82"/>
      <c r="BIC107" s="82"/>
      <c r="BID107" s="82"/>
      <c r="BIE107" s="82"/>
      <c r="BIF107" s="82"/>
      <c r="BIG107" s="82"/>
      <c r="BIH107" s="82"/>
      <c r="BII107" s="82"/>
      <c r="BIJ107" s="82"/>
      <c r="BIK107" s="82"/>
      <c r="BIL107" s="82"/>
      <c r="BIM107" s="82"/>
      <c r="BIN107" s="82"/>
      <c r="BIO107" s="82"/>
      <c r="BIP107" s="82"/>
      <c r="BIQ107" s="82"/>
      <c r="BIR107" s="82"/>
      <c r="BIS107" s="82"/>
      <c r="BIT107" s="82"/>
      <c r="BIU107" s="82"/>
      <c r="BIV107" s="82"/>
      <c r="BIW107" s="82"/>
      <c r="BIX107" s="82"/>
      <c r="BIY107" s="82"/>
      <c r="BIZ107" s="82"/>
      <c r="BJA107" s="82"/>
      <c r="BJB107" s="82"/>
      <c r="BJC107" s="82"/>
      <c r="BJD107" s="82"/>
      <c r="BJE107" s="82"/>
      <c r="BJF107" s="82"/>
      <c r="BJG107" s="82"/>
      <c r="BJH107" s="82"/>
      <c r="BJI107" s="82"/>
      <c r="BJJ107" s="82"/>
      <c r="BJK107" s="82"/>
      <c r="BJL107" s="82"/>
      <c r="BJM107" s="82"/>
      <c r="BJN107" s="82"/>
      <c r="BJO107" s="82"/>
      <c r="BJP107" s="82"/>
      <c r="BJQ107" s="82"/>
      <c r="BJR107" s="82"/>
      <c r="BJS107" s="82"/>
      <c r="BJT107" s="82"/>
      <c r="BJU107" s="82"/>
      <c r="BJV107" s="82"/>
      <c r="BJW107" s="82"/>
      <c r="BJX107" s="82"/>
      <c r="BJY107" s="82"/>
      <c r="BJZ107" s="82"/>
      <c r="BKA107" s="82"/>
      <c r="BKB107" s="82"/>
      <c r="BKC107" s="82"/>
      <c r="BKD107" s="82"/>
      <c r="BKE107" s="82"/>
      <c r="BKF107" s="82"/>
      <c r="BKG107" s="82"/>
      <c r="BKH107" s="82"/>
      <c r="BKI107" s="82"/>
      <c r="BKJ107" s="82"/>
      <c r="BKK107" s="82"/>
      <c r="BKL107" s="82"/>
      <c r="BKM107" s="82"/>
      <c r="BKN107" s="82"/>
      <c r="BKO107" s="82"/>
      <c r="BKP107" s="82"/>
      <c r="BKQ107" s="82"/>
      <c r="BKR107" s="82"/>
      <c r="BKS107" s="82"/>
      <c r="BKT107" s="82"/>
      <c r="BKU107" s="82"/>
      <c r="BKV107" s="82"/>
      <c r="BKW107" s="82"/>
      <c r="BKX107" s="82"/>
      <c r="BKY107" s="82"/>
      <c r="BKZ107" s="82"/>
      <c r="BLA107" s="82"/>
      <c r="BLB107" s="82"/>
      <c r="BLC107" s="82"/>
      <c r="BLD107" s="82"/>
      <c r="BLE107" s="82"/>
      <c r="BLF107" s="82"/>
      <c r="BLG107" s="82"/>
      <c r="BLH107" s="82"/>
      <c r="BLI107" s="82"/>
      <c r="BLJ107" s="82"/>
      <c r="BLK107" s="82"/>
      <c r="BLL107" s="82"/>
      <c r="BLM107" s="82"/>
      <c r="BLN107" s="82"/>
      <c r="BLO107" s="82"/>
      <c r="BLP107" s="82"/>
      <c r="BLQ107" s="82"/>
      <c r="BLR107" s="82"/>
      <c r="BLS107" s="82"/>
      <c r="BLT107" s="82"/>
      <c r="BLU107" s="82"/>
      <c r="BLV107" s="82"/>
      <c r="BLW107" s="82"/>
      <c r="BLX107" s="82"/>
      <c r="BLY107" s="82"/>
      <c r="BLZ107" s="82"/>
      <c r="BMA107" s="82"/>
      <c r="BMB107" s="82"/>
      <c r="BMC107" s="82"/>
      <c r="BMD107" s="82"/>
      <c r="BME107" s="82"/>
      <c r="BMF107" s="82"/>
      <c r="BMG107" s="82"/>
      <c r="BMH107" s="82"/>
      <c r="BMI107" s="82"/>
      <c r="BMJ107" s="82"/>
      <c r="BMK107" s="82"/>
      <c r="BML107" s="82"/>
      <c r="BMM107" s="82"/>
      <c r="BMN107" s="82"/>
      <c r="BMO107" s="82"/>
      <c r="BMP107" s="82"/>
      <c r="BMQ107" s="82"/>
      <c r="BMR107" s="82"/>
      <c r="BMS107" s="82"/>
      <c r="BMT107" s="82"/>
      <c r="BMU107" s="82"/>
      <c r="BMV107" s="82"/>
      <c r="BMW107" s="82"/>
      <c r="BMX107" s="82"/>
      <c r="BMY107" s="82"/>
      <c r="BMZ107" s="82"/>
      <c r="BNA107" s="82"/>
      <c r="BNB107" s="82"/>
      <c r="BNC107" s="82"/>
      <c r="BND107" s="82"/>
      <c r="BNE107" s="82"/>
      <c r="BNF107" s="82"/>
      <c r="BNG107" s="82"/>
      <c r="BNH107" s="82"/>
      <c r="BNI107" s="82"/>
      <c r="BNJ107" s="82"/>
      <c r="BNK107" s="82"/>
      <c r="BNL107" s="82"/>
      <c r="BNM107" s="82"/>
      <c r="BNN107" s="82"/>
      <c r="BNO107" s="82"/>
      <c r="BNP107" s="82"/>
      <c r="BNQ107" s="82"/>
      <c r="BNR107" s="82"/>
      <c r="BNS107" s="82"/>
      <c r="BNT107" s="82"/>
      <c r="BNU107" s="82"/>
      <c r="BNV107" s="82"/>
      <c r="BNW107" s="82"/>
      <c r="BNX107" s="82"/>
      <c r="BNY107" s="82"/>
      <c r="BNZ107" s="82"/>
      <c r="BOA107" s="82"/>
      <c r="BOB107" s="82"/>
      <c r="BOC107" s="82"/>
      <c r="BOD107" s="82"/>
      <c r="BOE107" s="82"/>
      <c r="BOF107" s="82"/>
      <c r="BOG107" s="82"/>
      <c r="BOH107" s="82"/>
      <c r="BOI107" s="82"/>
      <c r="BOJ107" s="82"/>
      <c r="BOK107" s="82"/>
      <c r="BOL107" s="82"/>
      <c r="BOM107" s="82"/>
      <c r="BON107" s="82"/>
      <c r="BOO107" s="82"/>
      <c r="BOP107" s="82"/>
      <c r="BOQ107" s="82"/>
      <c r="BOR107" s="82"/>
      <c r="BOS107" s="82"/>
      <c r="BOT107" s="82"/>
      <c r="BOU107" s="82"/>
      <c r="BOV107" s="82"/>
      <c r="BOW107" s="82"/>
      <c r="BOX107" s="82"/>
      <c r="BOY107" s="82"/>
      <c r="BOZ107" s="82"/>
      <c r="BPA107" s="82"/>
      <c r="BPB107" s="82"/>
      <c r="BPC107" s="82"/>
      <c r="BPD107" s="82"/>
      <c r="BPE107" s="82"/>
      <c r="BPF107" s="82"/>
      <c r="BPG107" s="82"/>
      <c r="BPH107" s="82"/>
      <c r="BPI107" s="82"/>
      <c r="BPJ107" s="82"/>
      <c r="BPK107" s="82"/>
      <c r="BPL107" s="82"/>
      <c r="BPM107" s="82"/>
      <c r="BPN107" s="82"/>
      <c r="BPO107" s="82"/>
      <c r="BPP107" s="82"/>
      <c r="BPQ107" s="82"/>
      <c r="BPR107" s="82"/>
      <c r="BPS107" s="82"/>
      <c r="BPT107" s="82"/>
      <c r="BPU107" s="82"/>
      <c r="BPV107" s="82"/>
      <c r="BPW107" s="82"/>
      <c r="BPX107" s="82"/>
      <c r="BPY107" s="82"/>
      <c r="BPZ107" s="82"/>
      <c r="BQA107" s="82"/>
      <c r="BQB107" s="82"/>
      <c r="BQC107" s="82"/>
      <c r="BQD107" s="82"/>
      <c r="BQE107" s="82"/>
      <c r="BQF107" s="82"/>
      <c r="BQG107" s="82"/>
      <c r="BQH107" s="82"/>
      <c r="BQI107" s="82"/>
      <c r="BQJ107" s="82"/>
      <c r="BQK107" s="82"/>
      <c r="BQL107" s="82"/>
      <c r="BQM107" s="82"/>
      <c r="BQN107" s="82"/>
      <c r="BQO107" s="82"/>
      <c r="BQP107" s="82"/>
      <c r="BQQ107" s="82"/>
      <c r="BQR107" s="82"/>
      <c r="BQS107" s="82"/>
      <c r="BQT107" s="82"/>
      <c r="BQU107" s="82"/>
      <c r="BQV107" s="82"/>
      <c r="BQW107" s="82"/>
      <c r="BQX107" s="82"/>
      <c r="BQY107" s="82"/>
      <c r="BQZ107" s="82"/>
      <c r="BRA107" s="82"/>
      <c r="BRB107" s="82"/>
      <c r="BRC107" s="82"/>
      <c r="BRD107" s="82"/>
      <c r="BRE107" s="82"/>
      <c r="BRF107" s="82"/>
      <c r="BRG107" s="82"/>
      <c r="BRH107" s="82"/>
      <c r="BRI107" s="82"/>
      <c r="BRJ107" s="82"/>
      <c r="BRK107" s="82"/>
      <c r="BRL107" s="82"/>
      <c r="BRM107" s="82"/>
      <c r="BRN107" s="82"/>
      <c r="BRO107" s="82"/>
      <c r="BRP107" s="82"/>
      <c r="BRQ107" s="82"/>
      <c r="BRR107" s="82"/>
      <c r="BRS107" s="82"/>
      <c r="BRT107" s="82"/>
      <c r="BRU107" s="82"/>
      <c r="BRV107" s="82"/>
      <c r="BRW107" s="82"/>
      <c r="BRX107" s="82"/>
      <c r="BRY107" s="82"/>
      <c r="BRZ107" s="82"/>
      <c r="BSA107" s="82"/>
      <c r="BSB107" s="82"/>
      <c r="BSC107" s="82"/>
      <c r="BSD107" s="82"/>
      <c r="BSE107" s="82"/>
      <c r="BSF107" s="82"/>
      <c r="BSG107" s="82"/>
      <c r="BSH107" s="82"/>
      <c r="BSI107" s="82"/>
      <c r="BSJ107" s="82"/>
      <c r="BSK107" s="82"/>
      <c r="BSL107" s="82"/>
      <c r="BSM107" s="82"/>
      <c r="BSN107" s="82"/>
      <c r="BSO107" s="82"/>
      <c r="BSP107" s="82"/>
      <c r="BSQ107" s="82"/>
      <c r="BSR107" s="82"/>
      <c r="BSS107" s="82"/>
      <c r="BST107" s="82"/>
      <c r="BSU107" s="82"/>
      <c r="BSV107" s="82"/>
      <c r="BSW107" s="82"/>
      <c r="BSX107" s="82"/>
      <c r="BSY107" s="82"/>
      <c r="BSZ107" s="82"/>
      <c r="BTA107" s="82"/>
      <c r="BTB107" s="82"/>
      <c r="BTC107" s="82"/>
      <c r="BTD107" s="82"/>
      <c r="BTE107" s="82"/>
      <c r="BTF107" s="82"/>
      <c r="BTG107" s="82"/>
      <c r="BTH107" s="82"/>
      <c r="BTI107" s="82"/>
      <c r="BTJ107" s="82"/>
      <c r="BTK107" s="82"/>
      <c r="BTL107" s="82"/>
      <c r="BTM107" s="82"/>
      <c r="BTN107" s="82"/>
      <c r="BTO107" s="82"/>
      <c r="BTP107" s="82"/>
      <c r="BTQ107" s="82"/>
      <c r="BTR107" s="82"/>
      <c r="BTS107" s="82"/>
      <c r="BTT107" s="82"/>
      <c r="BTU107" s="82"/>
      <c r="BTV107" s="82"/>
      <c r="BTW107" s="82"/>
      <c r="BTX107" s="82"/>
      <c r="BTY107" s="82"/>
      <c r="BTZ107" s="82"/>
      <c r="BUA107" s="82"/>
      <c r="BUB107" s="82"/>
      <c r="BUC107" s="82"/>
      <c r="BUD107" s="82"/>
      <c r="BUE107" s="82"/>
      <c r="BUF107" s="82"/>
      <c r="BUG107" s="82"/>
      <c r="BUH107" s="82"/>
      <c r="BUI107" s="82"/>
      <c r="BUJ107" s="82"/>
      <c r="BUK107" s="82"/>
      <c r="BUL107" s="82"/>
      <c r="BUM107" s="82"/>
      <c r="BUN107" s="82"/>
      <c r="BUO107" s="82"/>
      <c r="BUP107" s="82"/>
      <c r="BUQ107" s="82"/>
      <c r="BUR107" s="82"/>
      <c r="BUS107" s="82"/>
      <c r="BUT107" s="82"/>
      <c r="BUU107" s="82"/>
      <c r="BUV107" s="82"/>
      <c r="BUW107" s="82"/>
      <c r="BUX107" s="82"/>
      <c r="BUY107" s="82"/>
      <c r="BUZ107" s="82"/>
      <c r="BVA107" s="82"/>
      <c r="BVB107" s="82"/>
      <c r="BVC107" s="82"/>
      <c r="BVD107" s="82"/>
      <c r="BVE107" s="82"/>
      <c r="BVF107" s="82"/>
      <c r="BVG107" s="82"/>
      <c r="BVH107" s="82"/>
      <c r="BVI107" s="82"/>
      <c r="BVJ107" s="82"/>
      <c r="BVK107" s="82"/>
      <c r="BVL107" s="82"/>
      <c r="BVM107" s="82"/>
      <c r="BVN107" s="82"/>
      <c r="BVO107" s="82"/>
      <c r="BVP107" s="82"/>
      <c r="BVQ107" s="82"/>
      <c r="BVR107" s="82"/>
      <c r="BVS107" s="82"/>
      <c r="BVT107" s="82"/>
      <c r="BVU107" s="82"/>
      <c r="BVV107" s="82"/>
      <c r="BVW107" s="82"/>
      <c r="BVX107" s="82"/>
      <c r="BVY107" s="82"/>
      <c r="BVZ107" s="82"/>
      <c r="BWA107" s="82"/>
      <c r="BWB107" s="82"/>
      <c r="BWC107" s="82"/>
      <c r="BWD107" s="82"/>
      <c r="BWE107" s="82"/>
      <c r="BWF107" s="82"/>
      <c r="BWG107" s="82"/>
      <c r="BWH107" s="82"/>
      <c r="BWI107" s="82"/>
      <c r="BWJ107" s="82"/>
      <c r="BWK107" s="82"/>
      <c r="BWL107" s="82"/>
      <c r="BWM107" s="82"/>
      <c r="BWN107" s="82"/>
      <c r="BWO107" s="82"/>
      <c r="BWP107" s="82"/>
      <c r="BWQ107" s="82"/>
      <c r="BWR107" s="82"/>
      <c r="BWS107" s="82"/>
      <c r="BWT107" s="82"/>
      <c r="BWU107" s="82"/>
      <c r="BWV107" s="82"/>
      <c r="BWW107" s="82"/>
      <c r="BWX107" s="82"/>
      <c r="BWY107" s="82"/>
      <c r="BWZ107" s="82"/>
      <c r="BXA107" s="82"/>
      <c r="BXB107" s="82"/>
      <c r="BXC107" s="82"/>
      <c r="BXD107" s="82"/>
      <c r="BXE107" s="82"/>
      <c r="BXF107" s="82"/>
      <c r="BXG107" s="82"/>
      <c r="BXH107" s="82"/>
      <c r="BXI107" s="82"/>
      <c r="BXJ107" s="82"/>
      <c r="BXK107" s="82"/>
      <c r="BXL107" s="82"/>
      <c r="BXM107" s="82"/>
      <c r="BXN107" s="82"/>
      <c r="BXO107" s="82"/>
      <c r="BXP107" s="82"/>
      <c r="BXQ107" s="82"/>
      <c r="BXR107" s="82"/>
      <c r="BXS107" s="82"/>
      <c r="BXT107" s="82"/>
      <c r="BXU107" s="82"/>
      <c r="BXV107" s="82"/>
      <c r="BXW107" s="82"/>
      <c r="BXX107" s="82"/>
      <c r="BXY107" s="82"/>
      <c r="BXZ107" s="82"/>
      <c r="BYA107" s="82"/>
      <c r="BYB107" s="82"/>
      <c r="BYC107" s="82"/>
      <c r="BYD107" s="82"/>
      <c r="BYE107" s="82"/>
      <c r="BYF107" s="82"/>
      <c r="BYG107" s="82"/>
      <c r="BYH107" s="82"/>
      <c r="BYI107" s="82"/>
      <c r="BYJ107" s="82"/>
      <c r="BYK107" s="82"/>
      <c r="BYL107" s="82"/>
      <c r="BYM107" s="82"/>
      <c r="BYN107" s="82"/>
      <c r="BYO107" s="82"/>
      <c r="BYP107" s="82"/>
      <c r="BYQ107" s="82"/>
      <c r="BYR107" s="82"/>
      <c r="BYS107" s="82"/>
      <c r="BYT107" s="82"/>
      <c r="BYU107" s="82"/>
      <c r="BYV107" s="82"/>
      <c r="BYW107" s="82"/>
      <c r="BYX107" s="82"/>
      <c r="BYY107" s="82"/>
      <c r="BYZ107" s="82"/>
      <c r="BZA107" s="82"/>
      <c r="BZB107" s="82"/>
      <c r="BZC107" s="82"/>
      <c r="BZD107" s="82"/>
      <c r="BZE107" s="82"/>
      <c r="BZF107" s="82"/>
      <c r="BZG107" s="82"/>
      <c r="BZH107" s="82"/>
      <c r="BZI107" s="82"/>
      <c r="BZJ107" s="82"/>
      <c r="BZK107" s="82"/>
      <c r="BZL107" s="82"/>
      <c r="BZM107" s="82"/>
      <c r="BZN107" s="82"/>
      <c r="BZO107" s="82"/>
      <c r="BZP107" s="82"/>
      <c r="BZQ107" s="82"/>
      <c r="BZR107" s="82"/>
      <c r="BZS107" s="82"/>
      <c r="BZT107" s="82"/>
      <c r="BZU107" s="82"/>
      <c r="BZV107" s="82"/>
      <c r="BZW107" s="82"/>
      <c r="BZX107" s="82"/>
      <c r="BZY107" s="82"/>
      <c r="BZZ107" s="82"/>
      <c r="CAA107" s="82"/>
      <c r="CAB107" s="82"/>
      <c r="CAC107" s="82"/>
      <c r="CAD107" s="82"/>
      <c r="CAE107" s="82"/>
      <c r="CAF107" s="82"/>
      <c r="CAG107" s="82"/>
      <c r="CAH107" s="82"/>
      <c r="CAI107" s="82"/>
      <c r="CAJ107" s="82"/>
      <c r="CAK107" s="82"/>
      <c r="CAL107" s="82"/>
      <c r="CAM107" s="82"/>
      <c r="CAN107" s="82"/>
      <c r="CAO107" s="82"/>
      <c r="CAP107" s="82"/>
      <c r="CAQ107" s="82"/>
      <c r="CAR107" s="82"/>
      <c r="CAS107" s="82"/>
      <c r="CAT107" s="82"/>
      <c r="CAU107" s="82"/>
      <c r="CAV107" s="82"/>
      <c r="CAW107" s="82"/>
      <c r="CAX107" s="82"/>
      <c r="CAY107" s="82"/>
      <c r="CAZ107" s="82"/>
      <c r="CBA107" s="82"/>
      <c r="CBB107" s="82"/>
      <c r="CBC107" s="82"/>
      <c r="CBD107" s="82"/>
      <c r="CBE107" s="82"/>
      <c r="CBF107" s="82"/>
      <c r="CBG107" s="82"/>
      <c r="CBH107" s="82"/>
      <c r="CBI107" s="82"/>
      <c r="CBJ107" s="82"/>
      <c r="CBK107" s="82"/>
      <c r="CBL107" s="82"/>
      <c r="CBM107" s="82"/>
      <c r="CBN107" s="82"/>
      <c r="CBO107" s="82"/>
      <c r="CBP107" s="82"/>
      <c r="CBQ107" s="82"/>
      <c r="CBR107" s="82"/>
      <c r="CBS107" s="82"/>
      <c r="CBT107" s="82"/>
      <c r="CBU107" s="82"/>
      <c r="CBV107" s="82"/>
      <c r="CBW107" s="82"/>
      <c r="CBX107" s="82"/>
      <c r="CBY107" s="82"/>
      <c r="CBZ107" s="82"/>
      <c r="CCA107" s="82"/>
      <c r="CCB107" s="82"/>
      <c r="CCC107" s="82"/>
      <c r="CCD107" s="82"/>
      <c r="CCE107" s="82"/>
      <c r="CCF107" s="82"/>
      <c r="CCG107" s="82"/>
      <c r="CCH107" s="82"/>
      <c r="CCI107" s="82"/>
      <c r="CCJ107" s="82"/>
      <c r="CCK107" s="82"/>
      <c r="CCL107" s="82"/>
      <c r="CCM107" s="82"/>
      <c r="CCN107" s="82"/>
      <c r="CCO107" s="82"/>
      <c r="CCP107" s="82"/>
      <c r="CCQ107" s="82"/>
      <c r="CCR107" s="82"/>
      <c r="CCS107" s="82"/>
      <c r="CCT107" s="82"/>
      <c r="CCU107" s="82"/>
      <c r="CCV107" s="82"/>
      <c r="CCW107" s="82"/>
      <c r="CCX107" s="82"/>
      <c r="CCY107" s="82"/>
      <c r="CCZ107" s="82"/>
      <c r="CDA107" s="82"/>
      <c r="CDB107" s="82"/>
      <c r="CDC107" s="82"/>
      <c r="CDD107" s="82"/>
      <c r="CDE107" s="82"/>
      <c r="CDF107" s="82"/>
      <c r="CDG107" s="82"/>
      <c r="CDH107" s="82"/>
      <c r="CDI107" s="82"/>
      <c r="CDJ107" s="82"/>
      <c r="CDK107" s="82"/>
      <c r="CDL107" s="82"/>
      <c r="CDM107" s="82"/>
      <c r="CDN107" s="82"/>
      <c r="CDO107" s="82"/>
      <c r="CDP107" s="82"/>
      <c r="CDQ107" s="82"/>
      <c r="CDR107" s="82"/>
      <c r="CDS107" s="82"/>
      <c r="CDT107" s="82"/>
      <c r="CDU107" s="82"/>
      <c r="CDV107" s="82"/>
      <c r="CDW107" s="82"/>
      <c r="CDX107" s="82"/>
      <c r="CDY107" s="82"/>
      <c r="CDZ107" s="82"/>
      <c r="CEA107" s="82"/>
      <c r="CEB107" s="82"/>
      <c r="CEC107" s="82"/>
      <c r="CED107" s="82"/>
      <c r="CEE107" s="82"/>
      <c r="CEF107" s="82"/>
      <c r="CEG107" s="82"/>
      <c r="CEH107" s="82"/>
      <c r="CEI107" s="82"/>
      <c r="CEJ107" s="82"/>
      <c r="CEK107" s="82"/>
      <c r="CEL107" s="82"/>
      <c r="CEM107" s="82"/>
      <c r="CEN107" s="82"/>
      <c r="CEO107" s="82"/>
      <c r="CEP107" s="82"/>
      <c r="CEQ107" s="82"/>
      <c r="CER107" s="82"/>
      <c r="CES107" s="82"/>
      <c r="CET107" s="82"/>
      <c r="CEU107" s="82"/>
      <c r="CEV107" s="82"/>
      <c r="CEW107" s="82"/>
      <c r="CEX107" s="82"/>
      <c r="CEY107" s="82"/>
      <c r="CEZ107" s="82"/>
      <c r="CFA107" s="82"/>
      <c r="CFB107" s="82"/>
      <c r="CFC107" s="82"/>
      <c r="CFD107" s="82"/>
      <c r="CFE107" s="82"/>
      <c r="CFF107" s="82"/>
      <c r="CFG107" s="82"/>
      <c r="CFH107" s="82"/>
      <c r="CFI107" s="82"/>
      <c r="CFJ107" s="82"/>
      <c r="CFK107" s="82"/>
      <c r="CFL107" s="82"/>
      <c r="CFM107" s="82"/>
      <c r="CFN107" s="82"/>
      <c r="CFO107" s="82"/>
      <c r="CFP107" s="82"/>
      <c r="CFQ107" s="82"/>
      <c r="CFR107" s="82"/>
      <c r="CFS107" s="82"/>
      <c r="CFT107" s="82"/>
      <c r="CFU107" s="82"/>
      <c r="CFV107" s="82"/>
      <c r="CFW107" s="82"/>
      <c r="CFX107" s="82"/>
      <c r="CFY107" s="82"/>
      <c r="CFZ107" s="82"/>
      <c r="CGA107" s="82"/>
      <c r="CGB107" s="82"/>
      <c r="CGC107" s="82"/>
      <c r="CGD107" s="82"/>
      <c r="CGE107" s="82"/>
      <c r="CGF107" s="82"/>
      <c r="CGG107" s="82"/>
      <c r="CGH107" s="82"/>
      <c r="CGI107" s="82"/>
      <c r="CGJ107" s="82"/>
      <c r="CGK107" s="82"/>
      <c r="CGL107" s="82"/>
      <c r="CGM107" s="82"/>
      <c r="CGN107" s="82"/>
      <c r="CGO107" s="82"/>
      <c r="CGP107" s="82"/>
      <c r="CGQ107" s="82"/>
      <c r="CGR107" s="82"/>
      <c r="CGS107" s="82"/>
      <c r="CGT107" s="82"/>
      <c r="CGU107" s="82"/>
      <c r="CGV107" s="82"/>
      <c r="CGW107" s="82"/>
      <c r="CGX107" s="82"/>
      <c r="CGY107" s="82"/>
      <c r="CGZ107" s="82"/>
      <c r="CHA107" s="82"/>
      <c r="CHB107" s="82"/>
      <c r="CHC107" s="82"/>
      <c r="CHD107" s="82"/>
      <c r="CHE107" s="82"/>
      <c r="CHF107" s="82"/>
      <c r="CHG107" s="82"/>
      <c r="CHH107" s="82"/>
      <c r="CHI107" s="82"/>
      <c r="CHJ107" s="82"/>
      <c r="CHK107" s="82"/>
      <c r="CHL107" s="82"/>
      <c r="CHM107" s="82"/>
      <c r="CHN107" s="82"/>
      <c r="CHO107" s="82"/>
      <c r="CHP107" s="82"/>
      <c r="CHQ107" s="82"/>
      <c r="CHR107" s="82"/>
      <c r="CHS107" s="82"/>
      <c r="CHT107" s="82"/>
      <c r="CHU107" s="82"/>
      <c r="CHV107" s="82"/>
      <c r="CHW107" s="82"/>
      <c r="CHX107" s="82"/>
      <c r="CHY107" s="82"/>
      <c r="CHZ107" s="82"/>
      <c r="CIA107" s="82"/>
      <c r="CIB107" s="82"/>
      <c r="CIC107" s="82"/>
      <c r="CID107" s="82"/>
      <c r="CIE107" s="82"/>
      <c r="CIF107" s="82"/>
      <c r="CIG107" s="82"/>
      <c r="CIH107" s="82"/>
      <c r="CII107" s="82"/>
      <c r="CIJ107" s="82"/>
      <c r="CIK107" s="82"/>
      <c r="CIL107" s="82"/>
      <c r="CIM107" s="82"/>
      <c r="CIN107" s="82"/>
      <c r="CIO107" s="82"/>
      <c r="CIP107" s="82"/>
      <c r="CIQ107" s="82"/>
      <c r="CIR107" s="82"/>
      <c r="CIS107" s="82"/>
      <c r="CIT107" s="82"/>
      <c r="CIU107" s="82"/>
      <c r="CIV107" s="82"/>
      <c r="CIW107" s="82"/>
      <c r="CIX107" s="82"/>
      <c r="CIY107" s="82"/>
      <c r="CIZ107" s="82"/>
      <c r="CJA107" s="82"/>
      <c r="CJB107" s="82"/>
      <c r="CJC107" s="82"/>
      <c r="CJD107" s="82"/>
      <c r="CJE107" s="82"/>
      <c r="CJF107" s="82"/>
      <c r="CJG107" s="82"/>
      <c r="CJH107" s="82"/>
      <c r="CJI107" s="82"/>
      <c r="CJJ107" s="82"/>
      <c r="CJK107" s="82"/>
      <c r="CJL107" s="82"/>
      <c r="CJM107" s="82"/>
      <c r="CJN107" s="82"/>
      <c r="CJO107" s="82"/>
      <c r="CJP107" s="82"/>
      <c r="CJQ107" s="82"/>
      <c r="CJR107" s="82"/>
      <c r="CJS107" s="82"/>
      <c r="CJT107" s="82"/>
      <c r="CJU107" s="82"/>
      <c r="CJV107" s="82"/>
      <c r="CJW107" s="82"/>
      <c r="CJX107" s="82"/>
      <c r="CJY107" s="82"/>
      <c r="CJZ107" s="82"/>
      <c r="CKA107" s="82"/>
      <c r="CKB107" s="82"/>
      <c r="CKC107" s="82"/>
      <c r="CKD107" s="82"/>
      <c r="CKE107" s="82"/>
      <c r="CKF107" s="82"/>
      <c r="CKG107" s="82"/>
      <c r="CKH107" s="82"/>
      <c r="CKI107" s="82"/>
      <c r="CKJ107" s="82"/>
      <c r="CKK107" s="82"/>
      <c r="CKL107" s="82"/>
      <c r="CKM107" s="82"/>
      <c r="CKN107" s="82"/>
      <c r="CKO107" s="82"/>
      <c r="CKP107" s="82"/>
      <c r="CKQ107" s="82"/>
      <c r="CKR107" s="82"/>
      <c r="CKS107" s="82"/>
      <c r="CKT107" s="82"/>
      <c r="CKU107" s="82"/>
      <c r="CKV107" s="82"/>
      <c r="CKW107" s="82"/>
      <c r="CKX107" s="82"/>
      <c r="CKY107" s="82"/>
      <c r="CKZ107" s="82"/>
      <c r="CLA107" s="82"/>
      <c r="CLB107" s="82"/>
      <c r="CLC107" s="82"/>
      <c r="CLD107" s="82"/>
      <c r="CLE107" s="82"/>
      <c r="CLF107" s="82"/>
      <c r="CLG107" s="82"/>
      <c r="CLH107" s="82"/>
      <c r="CLI107" s="82"/>
      <c r="CLJ107" s="82"/>
      <c r="CLK107" s="82"/>
      <c r="CLL107" s="82"/>
      <c r="CLM107" s="82"/>
      <c r="CLN107" s="82"/>
      <c r="CLO107" s="82"/>
      <c r="CLP107" s="82"/>
      <c r="CLQ107" s="82"/>
      <c r="CLR107" s="82"/>
      <c r="CLS107" s="82"/>
      <c r="CLT107" s="82"/>
      <c r="CLU107" s="82"/>
      <c r="CLV107" s="82"/>
      <c r="CLW107" s="82"/>
      <c r="CLX107" s="82"/>
      <c r="CLY107" s="82"/>
      <c r="CLZ107" s="82"/>
      <c r="CMA107" s="82"/>
      <c r="CMB107" s="82"/>
      <c r="CMC107" s="82"/>
      <c r="CMD107" s="82"/>
      <c r="CME107" s="82"/>
      <c r="CMF107" s="82"/>
      <c r="CMG107" s="82"/>
      <c r="CMH107" s="82"/>
      <c r="CMI107" s="82"/>
      <c r="CMJ107" s="82"/>
      <c r="CMK107" s="82"/>
      <c r="CML107" s="82"/>
      <c r="CMM107" s="82"/>
      <c r="CMN107" s="82"/>
      <c r="CMO107" s="82"/>
      <c r="CMP107" s="82"/>
      <c r="CMQ107" s="82"/>
      <c r="CMR107" s="82"/>
      <c r="CMS107" s="82"/>
      <c r="CMT107" s="82"/>
      <c r="CMU107" s="82"/>
      <c r="CMV107" s="82"/>
      <c r="CMW107" s="82"/>
      <c r="CMX107" s="82"/>
      <c r="CMY107" s="82"/>
      <c r="CMZ107" s="82"/>
      <c r="CNA107" s="82"/>
      <c r="CNB107" s="82"/>
      <c r="CNC107" s="82"/>
      <c r="CND107" s="82"/>
      <c r="CNE107" s="82"/>
      <c r="CNF107" s="82"/>
      <c r="CNG107" s="82"/>
      <c r="CNH107" s="82"/>
      <c r="CNI107" s="82"/>
      <c r="CNJ107" s="82"/>
      <c r="CNK107" s="82"/>
      <c r="CNL107" s="82"/>
      <c r="CNM107" s="82"/>
      <c r="CNN107" s="82"/>
      <c r="CNO107" s="82"/>
      <c r="CNP107" s="82"/>
      <c r="CNQ107" s="82"/>
      <c r="CNR107" s="82"/>
      <c r="CNS107" s="82"/>
      <c r="CNT107" s="82"/>
      <c r="CNU107" s="82"/>
      <c r="CNV107" s="82"/>
      <c r="CNW107" s="82"/>
      <c r="CNX107" s="82"/>
      <c r="CNY107" s="82"/>
      <c r="CNZ107" s="82"/>
      <c r="COA107" s="82"/>
      <c r="COB107" s="82"/>
      <c r="COC107" s="82"/>
      <c r="COD107" s="82"/>
      <c r="COE107" s="82"/>
      <c r="COF107" s="82"/>
      <c r="COG107" s="82"/>
      <c r="COH107" s="82"/>
      <c r="COI107" s="82"/>
      <c r="COJ107" s="82"/>
      <c r="COK107" s="82"/>
      <c r="COL107" s="82"/>
      <c r="COM107" s="82"/>
      <c r="CON107" s="82"/>
      <c r="COO107" s="82"/>
      <c r="COP107" s="82"/>
      <c r="COQ107" s="82"/>
      <c r="COR107" s="82"/>
      <c r="COS107" s="82"/>
      <c r="COT107" s="82"/>
      <c r="COU107" s="82"/>
      <c r="COV107" s="82"/>
      <c r="COW107" s="82"/>
      <c r="COX107" s="82"/>
      <c r="COY107" s="82"/>
      <c r="COZ107" s="82"/>
      <c r="CPA107" s="82"/>
      <c r="CPB107" s="82"/>
      <c r="CPC107" s="82"/>
      <c r="CPD107" s="82"/>
      <c r="CPE107" s="82"/>
      <c r="CPF107" s="82"/>
      <c r="CPG107" s="82"/>
      <c r="CPH107" s="82"/>
      <c r="CPI107" s="82"/>
      <c r="CPJ107" s="82"/>
      <c r="CPK107" s="82"/>
      <c r="CPL107" s="82"/>
      <c r="CPM107" s="82"/>
      <c r="CPN107" s="82"/>
      <c r="CPO107" s="82"/>
      <c r="CPP107" s="82"/>
      <c r="CPQ107" s="82"/>
      <c r="CPR107" s="82"/>
      <c r="CPS107" s="82"/>
      <c r="CPT107" s="82"/>
      <c r="CPU107" s="82"/>
      <c r="CPV107" s="82"/>
      <c r="CPW107" s="82"/>
    </row>
    <row r="108" spans="2:2467" x14ac:dyDescent="0.15">
      <c r="B108" s="86" t="s">
        <v>263</v>
      </c>
      <c r="C108" s="87" t="s">
        <v>17</v>
      </c>
      <c r="D108" s="81">
        <v>3.7922851248445798E-3</v>
      </c>
      <c r="E108" s="82">
        <v>1.22398494552006E-2</v>
      </c>
      <c r="F108" s="82">
        <v>1.1411022941837001E-2</v>
      </c>
      <c r="G108" s="82">
        <v>8.0546649263201903E-3</v>
      </c>
      <c r="H108" s="82">
        <v>2.61005434173166E-3</v>
      </c>
      <c r="I108" s="82">
        <v>4.0514863784939202E-3</v>
      </c>
      <c r="J108" s="82">
        <v>0.82256586282286404</v>
      </c>
      <c r="K108" s="82">
        <v>1.8526783269606701E-3</v>
      </c>
      <c r="L108" s="82">
        <v>1.1356987380801599E-2</v>
      </c>
      <c r="M108" s="82">
        <v>7.4394822398196198E-3</v>
      </c>
      <c r="N108" s="82">
        <v>1.05106660200692E-2</v>
      </c>
      <c r="O108" s="82">
        <v>5.9749092460819903E-3</v>
      </c>
      <c r="P108" s="82">
        <v>6.3388140939625703E-3</v>
      </c>
      <c r="Q108" s="82">
        <v>6.7969305580656402E-3</v>
      </c>
      <c r="R108" s="82">
        <v>5.7849625603746697E-3</v>
      </c>
      <c r="S108" s="82">
        <v>7.67229558696944E-3</v>
      </c>
      <c r="T108" s="82">
        <v>6.8539224968286998E-3</v>
      </c>
      <c r="U108" s="82">
        <v>8.4698956603161003E-3</v>
      </c>
      <c r="V108" s="82">
        <v>7.2008047155729801E-3</v>
      </c>
      <c r="W108" s="82">
        <v>7.7882208338787597E-3</v>
      </c>
      <c r="X108" s="82">
        <v>2.7810967220118599E-3</v>
      </c>
      <c r="Y108" s="82">
        <v>3.19344514766381E-3</v>
      </c>
      <c r="Z108" s="82">
        <v>8.7496029467283697E-3</v>
      </c>
      <c r="AA108" s="82">
        <v>8.5057121174731808E-3</v>
      </c>
      <c r="AB108" s="82">
        <v>2.9819389306090199E-3</v>
      </c>
      <c r="AC108" s="82">
        <v>3.5213473630609001E-3</v>
      </c>
      <c r="AD108" s="82">
        <v>6.3940479827239802E-3</v>
      </c>
      <c r="AE108" s="82">
        <v>1.94220792670627E-2</v>
      </c>
      <c r="AF108" s="82">
        <v>7.1410871568259498E-3</v>
      </c>
      <c r="AG108" s="82">
        <v>3.3133883852555202E-3</v>
      </c>
      <c r="AH108" s="82">
        <v>1.08694391262104E-2</v>
      </c>
      <c r="AI108" s="82">
        <v>1.1229950402730201E-2</v>
      </c>
      <c r="AJ108" s="82">
        <v>4.0741506363735098E-3</v>
      </c>
      <c r="AK108" s="82">
        <v>7.1506985280277904E-3</v>
      </c>
      <c r="AL108" s="82">
        <v>7.5840632481157504E-3</v>
      </c>
      <c r="AM108" s="82">
        <v>6.0403754964582102E-3</v>
      </c>
      <c r="AN108" s="82">
        <v>5.7683317636586101E-3</v>
      </c>
      <c r="AO108" s="82">
        <v>7.1026148449107396E-3</v>
      </c>
      <c r="AP108" s="82">
        <v>8.1289603498838296E-3</v>
      </c>
      <c r="AQ108" s="82">
        <v>4.0903615370170097E-3</v>
      </c>
      <c r="AR108" s="82">
        <v>4.4395941977684204E-3</v>
      </c>
      <c r="AS108" s="82">
        <v>4.4871604587736298E-3</v>
      </c>
      <c r="AT108" s="82">
        <v>4.0411824931604204E-3</v>
      </c>
      <c r="AU108" s="83">
        <v>1.0760515171796801E-2</v>
      </c>
      <c r="AV108" s="82">
        <f t="shared" si="4"/>
        <v>1.1205369399852942</v>
      </c>
      <c r="AW108" s="82"/>
      <c r="AX108" s="82"/>
      <c r="AY108" s="82"/>
      <c r="AZ108" s="82"/>
      <c r="BA108" s="82"/>
      <c r="BB108" s="82"/>
      <c r="BC108" s="82"/>
      <c r="BD108" s="82"/>
      <c r="BE108" s="82"/>
      <c r="BF108" s="82"/>
      <c r="BG108" s="82"/>
      <c r="BH108" s="82"/>
      <c r="BI108" s="82"/>
      <c r="BJ108" s="82"/>
      <c r="BK108" s="82"/>
      <c r="BL108" s="82"/>
      <c r="BM108" s="82"/>
      <c r="BN108" s="82"/>
      <c r="BO108" s="82"/>
      <c r="BP108" s="82"/>
      <c r="BQ108" s="82"/>
      <c r="BR108" s="82"/>
      <c r="BS108" s="82"/>
      <c r="BT108" s="82"/>
      <c r="BU108" s="82"/>
      <c r="BV108" s="82"/>
      <c r="BW108" s="82"/>
      <c r="BX108" s="82"/>
      <c r="BY108" s="82"/>
      <c r="BZ108" s="82"/>
      <c r="CA108" s="82"/>
      <c r="CB108" s="82"/>
      <c r="CC108" s="82"/>
      <c r="CD108" s="82"/>
      <c r="CE108" s="82"/>
      <c r="CF108" s="82"/>
      <c r="CG108" s="82"/>
      <c r="CH108" s="82"/>
      <c r="CI108" s="82"/>
      <c r="CJ108" s="82"/>
      <c r="CK108" s="82"/>
      <c r="CL108" s="82"/>
      <c r="CM108" s="82"/>
      <c r="CN108" s="82"/>
      <c r="CO108" s="82"/>
      <c r="CP108" s="82"/>
      <c r="CQ108" s="82"/>
      <c r="CR108" s="82"/>
      <c r="CS108" s="82"/>
      <c r="CT108" s="82"/>
      <c r="CU108" s="82"/>
      <c r="CV108" s="82"/>
      <c r="CW108" s="82"/>
      <c r="CX108" s="82"/>
      <c r="CY108" s="82"/>
      <c r="CZ108" s="82"/>
      <c r="DA108" s="82"/>
      <c r="DB108" s="82"/>
      <c r="DC108" s="82"/>
      <c r="DD108" s="82"/>
      <c r="DE108" s="82"/>
      <c r="DF108" s="82"/>
      <c r="DG108" s="82"/>
      <c r="DH108" s="82"/>
      <c r="DI108" s="82"/>
      <c r="DJ108" s="82"/>
      <c r="DK108" s="82"/>
      <c r="DL108" s="82"/>
      <c r="DM108" s="82"/>
      <c r="DN108" s="82"/>
      <c r="DO108" s="82"/>
      <c r="DP108" s="82"/>
      <c r="DQ108" s="82"/>
      <c r="DR108" s="82"/>
      <c r="DS108" s="82"/>
      <c r="DT108" s="82"/>
      <c r="DU108" s="82"/>
      <c r="DV108" s="82"/>
      <c r="DW108" s="82"/>
      <c r="DX108" s="82"/>
      <c r="DY108" s="82"/>
      <c r="DZ108" s="82"/>
      <c r="EA108" s="82"/>
      <c r="EB108" s="82"/>
      <c r="EC108" s="82"/>
      <c r="ED108" s="82"/>
      <c r="EE108" s="82"/>
      <c r="EF108" s="82"/>
      <c r="EG108" s="82"/>
      <c r="EH108" s="82"/>
      <c r="EI108" s="82"/>
      <c r="EJ108" s="82"/>
      <c r="EK108" s="82"/>
      <c r="EL108" s="82"/>
      <c r="EM108" s="82"/>
      <c r="EN108" s="82"/>
      <c r="EO108" s="82"/>
      <c r="EP108" s="82"/>
      <c r="EQ108" s="82"/>
      <c r="ER108" s="82"/>
      <c r="ES108" s="82"/>
      <c r="ET108" s="82"/>
      <c r="EU108" s="82"/>
      <c r="EV108" s="82"/>
      <c r="EW108" s="82"/>
      <c r="EX108" s="82"/>
      <c r="EY108" s="82"/>
      <c r="EZ108" s="82"/>
      <c r="FA108" s="82"/>
      <c r="FB108" s="82"/>
      <c r="FC108" s="82"/>
      <c r="FD108" s="82"/>
      <c r="FE108" s="82"/>
      <c r="FF108" s="82"/>
      <c r="FG108" s="82"/>
      <c r="FH108" s="82"/>
      <c r="FI108" s="82"/>
      <c r="FJ108" s="82"/>
      <c r="FK108" s="82"/>
      <c r="FL108" s="82"/>
      <c r="FM108" s="82"/>
      <c r="FN108" s="82"/>
      <c r="FO108" s="82"/>
      <c r="FP108" s="82"/>
      <c r="FQ108" s="82"/>
      <c r="FR108" s="82"/>
      <c r="FS108" s="82"/>
      <c r="FT108" s="82"/>
      <c r="FU108" s="82"/>
      <c r="FV108" s="82"/>
      <c r="FW108" s="82"/>
      <c r="FX108" s="82"/>
      <c r="FY108" s="82"/>
      <c r="FZ108" s="82"/>
      <c r="GA108" s="82"/>
      <c r="GB108" s="82"/>
      <c r="GC108" s="82"/>
      <c r="GD108" s="82"/>
      <c r="GE108" s="82"/>
      <c r="GF108" s="82"/>
      <c r="GG108" s="82"/>
      <c r="GH108" s="82"/>
      <c r="GI108" s="82"/>
      <c r="GJ108" s="82"/>
      <c r="GK108" s="82"/>
      <c r="GL108" s="82"/>
      <c r="GM108" s="82"/>
      <c r="GN108" s="82"/>
      <c r="GO108" s="82"/>
      <c r="GP108" s="82"/>
      <c r="GQ108" s="82"/>
      <c r="GR108" s="82"/>
      <c r="GS108" s="82"/>
      <c r="GT108" s="82"/>
      <c r="GU108" s="82"/>
      <c r="GV108" s="82"/>
      <c r="GW108" s="82"/>
      <c r="GX108" s="82"/>
      <c r="GY108" s="82"/>
      <c r="GZ108" s="82"/>
      <c r="HA108" s="82"/>
      <c r="HB108" s="82"/>
      <c r="HC108" s="82"/>
      <c r="HD108" s="82"/>
      <c r="HE108" s="82"/>
      <c r="HF108" s="82"/>
      <c r="HG108" s="82"/>
      <c r="HH108" s="82"/>
      <c r="HI108" s="82"/>
      <c r="HJ108" s="82"/>
      <c r="HK108" s="82"/>
      <c r="HL108" s="82"/>
      <c r="HM108" s="82"/>
      <c r="HN108" s="82"/>
      <c r="HO108" s="82"/>
      <c r="HP108" s="82"/>
      <c r="HQ108" s="82"/>
      <c r="HR108" s="82"/>
      <c r="HS108" s="82"/>
      <c r="HT108" s="82"/>
      <c r="HU108" s="82"/>
      <c r="HV108" s="82"/>
      <c r="HW108" s="82"/>
      <c r="HX108" s="82"/>
      <c r="HY108" s="82"/>
      <c r="HZ108" s="82"/>
      <c r="IA108" s="82"/>
      <c r="IB108" s="82"/>
      <c r="IC108" s="82"/>
      <c r="ID108" s="82"/>
      <c r="IE108" s="82"/>
      <c r="IF108" s="82"/>
      <c r="IG108" s="82"/>
      <c r="IH108" s="82"/>
      <c r="II108" s="82"/>
      <c r="IJ108" s="82"/>
      <c r="IK108" s="82"/>
      <c r="IL108" s="82"/>
      <c r="IM108" s="82"/>
      <c r="IN108" s="82"/>
      <c r="IO108" s="82"/>
      <c r="IP108" s="82"/>
      <c r="IQ108" s="82"/>
      <c r="IR108" s="82"/>
      <c r="IS108" s="82"/>
      <c r="IT108" s="82"/>
      <c r="IU108" s="82"/>
      <c r="IV108" s="82"/>
      <c r="IW108" s="82"/>
      <c r="IX108" s="82"/>
      <c r="IY108" s="82"/>
      <c r="IZ108" s="82"/>
      <c r="JA108" s="82"/>
      <c r="JB108" s="82"/>
      <c r="JC108" s="82"/>
      <c r="JD108" s="82"/>
      <c r="JE108" s="82"/>
      <c r="JF108" s="82"/>
      <c r="JG108" s="82"/>
      <c r="JH108" s="82"/>
      <c r="JI108" s="82"/>
      <c r="JJ108" s="82"/>
      <c r="JK108" s="82"/>
      <c r="JL108" s="82"/>
      <c r="JM108" s="82"/>
      <c r="JN108" s="82"/>
      <c r="JO108" s="82"/>
      <c r="JP108" s="82"/>
      <c r="JQ108" s="82"/>
      <c r="JR108" s="82"/>
      <c r="JS108" s="82"/>
      <c r="JT108" s="82"/>
      <c r="JU108" s="82"/>
      <c r="JV108" s="82"/>
      <c r="JW108" s="82"/>
      <c r="JX108" s="82"/>
      <c r="JY108" s="82"/>
      <c r="JZ108" s="82"/>
      <c r="KA108" s="82"/>
      <c r="KB108" s="82"/>
      <c r="KC108" s="82"/>
      <c r="KD108" s="82"/>
      <c r="KE108" s="82"/>
      <c r="KF108" s="82"/>
      <c r="KG108" s="82"/>
      <c r="KH108" s="82"/>
      <c r="KI108" s="82"/>
      <c r="KJ108" s="82"/>
      <c r="KK108" s="82"/>
      <c r="KL108" s="82"/>
      <c r="KM108" s="82"/>
      <c r="KN108" s="82"/>
      <c r="KO108" s="82"/>
      <c r="KP108" s="82"/>
      <c r="KQ108" s="82"/>
      <c r="KR108" s="82"/>
      <c r="KS108" s="82"/>
      <c r="KT108" s="82"/>
      <c r="KU108" s="82"/>
      <c r="KV108" s="82"/>
      <c r="KW108" s="82"/>
      <c r="KX108" s="82"/>
      <c r="KY108" s="82"/>
      <c r="KZ108" s="82"/>
      <c r="LA108" s="82"/>
      <c r="LB108" s="82"/>
      <c r="LC108" s="82"/>
      <c r="LD108" s="82"/>
      <c r="LE108" s="82"/>
      <c r="LF108" s="82"/>
      <c r="LG108" s="82"/>
      <c r="LH108" s="82"/>
      <c r="LI108" s="82"/>
      <c r="LJ108" s="82"/>
      <c r="LK108" s="82"/>
      <c r="LL108" s="82"/>
      <c r="LM108" s="82"/>
      <c r="LN108" s="82"/>
      <c r="LO108" s="82"/>
      <c r="LP108" s="82"/>
      <c r="LQ108" s="82"/>
      <c r="LR108" s="82"/>
      <c r="LS108" s="82"/>
      <c r="LT108" s="82"/>
      <c r="LU108" s="82"/>
      <c r="LV108" s="82"/>
      <c r="LW108" s="82"/>
      <c r="LX108" s="82"/>
      <c r="LY108" s="82"/>
      <c r="LZ108" s="82"/>
      <c r="MA108" s="82"/>
      <c r="MB108" s="82"/>
      <c r="MC108" s="82"/>
      <c r="MD108" s="82"/>
      <c r="ME108" s="82"/>
      <c r="MF108" s="82"/>
      <c r="MG108" s="82"/>
      <c r="MH108" s="82"/>
      <c r="MI108" s="82"/>
      <c r="MJ108" s="82"/>
      <c r="MK108" s="82"/>
      <c r="ML108" s="82"/>
      <c r="MM108" s="82"/>
      <c r="MN108" s="82"/>
      <c r="MO108" s="82"/>
      <c r="MP108" s="82"/>
      <c r="MQ108" s="82"/>
      <c r="MR108" s="82"/>
      <c r="MS108" s="82"/>
      <c r="MT108" s="82"/>
      <c r="MU108" s="82"/>
      <c r="MV108" s="82"/>
      <c r="MW108" s="82"/>
      <c r="MX108" s="82"/>
      <c r="MY108" s="82"/>
      <c r="MZ108" s="82"/>
      <c r="NA108" s="82"/>
      <c r="NB108" s="82"/>
      <c r="NC108" s="82"/>
      <c r="ND108" s="82"/>
      <c r="NE108" s="82"/>
      <c r="NF108" s="82"/>
      <c r="NG108" s="82"/>
      <c r="NH108" s="82"/>
      <c r="NI108" s="82"/>
      <c r="NJ108" s="82"/>
      <c r="NK108" s="82"/>
      <c r="NL108" s="82"/>
      <c r="NM108" s="82"/>
      <c r="NN108" s="82"/>
      <c r="NO108" s="82"/>
      <c r="NP108" s="82"/>
      <c r="NQ108" s="82"/>
      <c r="NR108" s="82"/>
      <c r="NS108" s="82"/>
      <c r="NT108" s="82"/>
      <c r="NU108" s="82"/>
      <c r="NV108" s="82"/>
      <c r="NW108" s="82"/>
      <c r="NX108" s="82"/>
      <c r="NY108" s="82"/>
      <c r="NZ108" s="82"/>
      <c r="OA108" s="82"/>
      <c r="OB108" s="82"/>
      <c r="OC108" s="82"/>
      <c r="OD108" s="82"/>
      <c r="OE108" s="82"/>
      <c r="OF108" s="82"/>
      <c r="OG108" s="82"/>
      <c r="OH108" s="82"/>
      <c r="OI108" s="82"/>
      <c r="OJ108" s="82"/>
      <c r="OK108" s="82"/>
      <c r="OL108" s="82"/>
      <c r="OM108" s="82"/>
      <c r="ON108" s="82"/>
      <c r="OO108" s="82"/>
      <c r="OP108" s="82"/>
      <c r="OQ108" s="82"/>
      <c r="OR108" s="82"/>
      <c r="OS108" s="82"/>
      <c r="OT108" s="82"/>
      <c r="OU108" s="82"/>
      <c r="OV108" s="82"/>
      <c r="OW108" s="82"/>
      <c r="OX108" s="82"/>
      <c r="OY108" s="82"/>
      <c r="OZ108" s="82"/>
      <c r="PA108" s="82"/>
      <c r="PB108" s="82"/>
      <c r="PC108" s="82"/>
      <c r="PD108" s="82"/>
      <c r="PE108" s="82"/>
      <c r="PF108" s="82"/>
      <c r="PG108" s="82"/>
      <c r="PH108" s="82"/>
      <c r="PI108" s="82"/>
      <c r="PJ108" s="82"/>
      <c r="PK108" s="82"/>
      <c r="PL108" s="82"/>
      <c r="PM108" s="82"/>
      <c r="PN108" s="82"/>
      <c r="PO108" s="82"/>
      <c r="PP108" s="82"/>
      <c r="PQ108" s="82"/>
      <c r="PR108" s="82"/>
      <c r="PS108" s="82"/>
      <c r="PT108" s="82"/>
      <c r="PU108" s="82"/>
      <c r="PV108" s="82"/>
      <c r="PW108" s="82"/>
      <c r="PX108" s="82"/>
      <c r="PY108" s="82"/>
      <c r="PZ108" s="82"/>
      <c r="QA108" s="82"/>
      <c r="QB108" s="82"/>
      <c r="QC108" s="82"/>
      <c r="QD108" s="82"/>
      <c r="QE108" s="82"/>
      <c r="QF108" s="82"/>
      <c r="QG108" s="82"/>
      <c r="QH108" s="82"/>
      <c r="QI108" s="82"/>
      <c r="QJ108" s="82"/>
      <c r="QK108" s="82"/>
      <c r="QL108" s="82"/>
      <c r="QM108" s="82"/>
      <c r="QN108" s="82"/>
      <c r="QO108" s="82"/>
      <c r="QP108" s="82"/>
      <c r="QQ108" s="82"/>
      <c r="QR108" s="82"/>
      <c r="QS108" s="82"/>
      <c r="QT108" s="82"/>
      <c r="QU108" s="82"/>
      <c r="QV108" s="82"/>
      <c r="QW108" s="82"/>
      <c r="QX108" s="82"/>
      <c r="QY108" s="82"/>
      <c r="QZ108" s="82"/>
      <c r="RA108" s="82"/>
      <c r="RB108" s="82"/>
      <c r="RC108" s="82"/>
      <c r="RD108" s="82"/>
      <c r="RE108" s="82"/>
      <c r="RF108" s="82"/>
      <c r="RG108" s="82"/>
      <c r="RH108" s="82"/>
      <c r="RI108" s="82"/>
      <c r="RJ108" s="82"/>
      <c r="RK108" s="82"/>
      <c r="RL108" s="82"/>
      <c r="RM108" s="82"/>
      <c r="RN108" s="82"/>
      <c r="RO108" s="82"/>
      <c r="RP108" s="82"/>
      <c r="RQ108" s="82"/>
      <c r="RR108" s="82"/>
      <c r="RS108" s="82"/>
      <c r="RT108" s="82"/>
      <c r="RU108" s="82"/>
      <c r="RV108" s="82"/>
      <c r="RW108" s="82"/>
      <c r="RX108" s="82"/>
      <c r="RY108" s="82"/>
      <c r="RZ108" s="82"/>
      <c r="SA108" s="82"/>
      <c r="SB108" s="82"/>
      <c r="SC108" s="82"/>
      <c r="SD108" s="82"/>
      <c r="SE108" s="82"/>
      <c r="SF108" s="82"/>
      <c r="SG108" s="82"/>
      <c r="SH108" s="82"/>
      <c r="SI108" s="82"/>
      <c r="SJ108" s="82"/>
      <c r="SK108" s="82"/>
      <c r="SL108" s="82"/>
      <c r="SM108" s="82"/>
      <c r="SN108" s="82"/>
      <c r="SO108" s="82"/>
      <c r="SP108" s="82"/>
      <c r="SQ108" s="82"/>
      <c r="SR108" s="82"/>
      <c r="SS108" s="82"/>
      <c r="ST108" s="82"/>
      <c r="SU108" s="82"/>
      <c r="SV108" s="82"/>
      <c r="SW108" s="82"/>
      <c r="SX108" s="82"/>
      <c r="SY108" s="82"/>
      <c r="SZ108" s="82"/>
      <c r="TA108" s="82"/>
      <c r="TB108" s="82"/>
      <c r="TC108" s="82"/>
      <c r="TD108" s="82"/>
      <c r="TE108" s="82"/>
      <c r="TF108" s="82"/>
      <c r="TG108" s="82"/>
      <c r="TH108" s="82"/>
      <c r="TI108" s="82"/>
      <c r="TJ108" s="82"/>
      <c r="TK108" s="82"/>
      <c r="TL108" s="82"/>
      <c r="TM108" s="82"/>
      <c r="TN108" s="82"/>
      <c r="TO108" s="82"/>
      <c r="TP108" s="82"/>
      <c r="TQ108" s="82"/>
      <c r="TR108" s="82"/>
      <c r="TS108" s="82"/>
      <c r="TT108" s="82"/>
      <c r="TU108" s="82"/>
      <c r="TV108" s="82"/>
      <c r="TW108" s="82"/>
      <c r="TX108" s="82"/>
      <c r="TY108" s="82"/>
      <c r="TZ108" s="82"/>
      <c r="UA108" s="82"/>
      <c r="UB108" s="82"/>
      <c r="UC108" s="82"/>
      <c r="UD108" s="82"/>
      <c r="UE108" s="82"/>
      <c r="UF108" s="82"/>
      <c r="UG108" s="82"/>
      <c r="UH108" s="82"/>
      <c r="UI108" s="82"/>
      <c r="UJ108" s="82"/>
      <c r="UK108" s="82"/>
      <c r="UL108" s="82"/>
      <c r="UM108" s="82"/>
      <c r="UN108" s="82"/>
      <c r="UO108" s="82"/>
      <c r="UP108" s="82"/>
      <c r="UQ108" s="82"/>
      <c r="UR108" s="82"/>
      <c r="US108" s="82"/>
      <c r="UT108" s="82"/>
      <c r="UU108" s="82"/>
      <c r="UV108" s="82"/>
      <c r="UW108" s="82"/>
      <c r="UX108" s="82"/>
      <c r="UY108" s="82"/>
      <c r="UZ108" s="82"/>
      <c r="VA108" s="82"/>
      <c r="VB108" s="82"/>
      <c r="VC108" s="82"/>
      <c r="VD108" s="82"/>
      <c r="VE108" s="82"/>
      <c r="VF108" s="82"/>
      <c r="VG108" s="82"/>
      <c r="VH108" s="82"/>
      <c r="VI108" s="82"/>
      <c r="VJ108" s="82"/>
      <c r="VK108" s="82"/>
      <c r="VL108" s="82"/>
      <c r="VM108" s="82"/>
      <c r="VN108" s="82"/>
      <c r="VO108" s="82"/>
      <c r="VP108" s="82"/>
      <c r="VQ108" s="82"/>
      <c r="VR108" s="82"/>
      <c r="VS108" s="82"/>
      <c r="VT108" s="82"/>
      <c r="VU108" s="82"/>
      <c r="VV108" s="82"/>
      <c r="VW108" s="82"/>
      <c r="VX108" s="82"/>
      <c r="VY108" s="82"/>
      <c r="VZ108" s="82"/>
      <c r="WA108" s="82"/>
      <c r="WB108" s="82"/>
      <c r="WC108" s="82"/>
      <c r="WD108" s="82"/>
      <c r="WE108" s="82"/>
      <c r="WF108" s="82"/>
      <c r="WG108" s="82"/>
      <c r="WH108" s="82"/>
      <c r="WI108" s="82"/>
      <c r="WJ108" s="82"/>
      <c r="WK108" s="82"/>
      <c r="WL108" s="82"/>
      <c r="WM108" s="82"/>
      <c r="WN108" s="82"/>
      <c r="WO108" s="82"/>
      <c r="WP108" s="82"/>
      <c r="WQ108" s="82"/>
      <c r="WR108" s="82"/>
      <c r="WS108" s="82"/>
      <c r="WT108" s="82"/>
      <c r="WU108" s="82"/>
      <c r="WV108" s="82"/>
      <c r="WW108" s="82"/>
      <c r="WX108" s="82"/>
      <c r="WY108" s="82"/>
      <c r="WZ108" s="82"/>
      <c r="XA108" s="82"/>
      <c r="XB108" s="82"/>
      <c r="XC108" s="82"/>
      <c r="XD108" s="82"/>
      <c r="XE108" s="82"/>
      <c r="XF108" s="82"/>
      <c r="XG108" s="82"/>
      <c r="XH108" s="82"/>
      <c r="XI108" s="82"/>
      <c r="XJ108" s="82"/>
      <c r="XK108" s="82"/>
      <c r="XL108" s="82"/>
      <c r="XM108" s="82"/>
      <c r="XN108" s="82"/>
      <c r="XO108" s="82"/>
      <c r="XP108" s="82"/>
      <c r="XQ108" s="82"/>
      <c r="XR108" s="82"/>
      <c r="XS108" s="82"/>
      <c r="XT108" s="82"/>
      <c r="XU108" s="82"/>
      <c r="XV108" s="82"/>
      <c r="XW108" s="82"/>
      <c r="XX108" s="82"/>
      <c r="XY108" s="82"/>
      <c r="XZ108" s="82"/>
      <c r="YA108" s="82"/>
      <c r="YB108" s="82"/>
      <c r="YC108" s="82"/>
      <c r="YD108" s="82"/>
      <c r="YE108" s="82"/>
      <c r="YF108" s="82"/>
      <c r="YG108" s="82"/>
      <c r="YH108" s="82"/>
      <c r="YI108" s="82"/>
      <c r="YJ108" s="82"/>
      <c r="YK108" s="82"/>
      <c r="YL108" s="82"/>
      <c r="YM108" s="82"/>
      <c r="YN108" s="82"/>
      <c r="YO108" s="82"/>
      <c r="YP108" s="82"/>
      <c r="YQ108" s="82"/>
      <c r="YR108" s="82"/>
      <c r="YS108" s="82"/>
      <c r="YT108" s="82"/>
      <c r="YU108" s="82"/>
      <c r="YV108" s="82"/>
      <c r="YW108" s="82"/>
      <c r="YX108" s="82"/>
      <c r="YY108" s="82"/>
      <c r="YZ108" s="82"/>
      <c r="ZA108" s="82"/>
      <c r="ZB108" s="82"/>
      <c r="ZC108" s="82"/>
      <c r="ZD108" s="82"/>
      <c r="ZE108" s="82"/>
      <c r="ZF108" s="82"/>
      <c r="ZG108" s="82"/>
      <c r="ZH108" s="82"/>
      <c r="ZI108" s="82"/>
      <c r="ZJ108" s="82"/>
      <c r="ZK108" s="82"/>
      <c r="ZL108" s="82"/>
      <c r="ZM108" s="82"/>
      <c r="ZN108" s="82"/>
      <c r="ZO108" s="82"/>
      <c r="ZP108" s="82"/>
      <c r="ZQ108" s="82"/>
      <c r="ZR108" s="82"/>
      <c r="ZS108" s="82"/>
      <c r="ZT108" s="82"/>
      <c r="ZU108" s="82"/>
      <c r="ZV108" s="82"/>
      <c r="ZW108" s="82"/>
      <c r="ZX108" s="82"/>
      <c r="ZY108" s="82"/>
      <c r="ZZ108" s="82"/>
      <c r="AAA108" s="82"/>
      <c r="AAB108" s="82"/>
      <c r="AAC108" s="82"/>
      <c r="AAD108" s="82"/>
      <c r="AAE108" s="82"/>
      <c r="AAF108" s="82"/>
      <c r="AAG108" s="82"/>
      <c r="AAH108" s="82"/>
      <c r="AAI108" s="82"/>
      <c r="AAJ108" s="82"/>
      <c r="AAK108" s="82"/>
      <c r="AAL108" s="82"/>
      <c r="AAM108" s="82"/>
      <c r="AAN108" s="82"/>
      <c r="AAO108" s="82"/>
      <c r="AAP108" s="82"/>
      <c r="AAQ108" s="82"/>
      <c r="AAR108" s="82"/>
      <c r="AAS108" s="82"/>
      <c r="AAT108" s="82"/>
      <c r="AAU108" s="82"/>
      <c r="AAV108" s="82"/>
      <c r="AAW108" s="82"/>
      <c r="AAX108" s="82"/>
      <c r="AAY108" s="82"/>
      <c r="AAZ108" s="82"/>
      <c r="ABA108" s="82"/>
      <c r="ABB108" s="82"/>
      <c r="ABC108" s="82"/>
      <c r="ABD108" s="82"/>
      <c r="ABE108" s="82"/>
      <c r="ABF108" s="82"/>
      <c r="ABG108" s="82"/>
      <c r="ABH108" s="82"/>
      <c r="ABI108" s="82"/>
      <c r="ABJ108" s="82"/>
      <c r="ABK108" s="82"/>
      <c r="ABL108" s="82"/>
      <c r="ABM108" s="82"/>
      <c r="ABN108" s="82"/>
      <c r="ABO108" s="82"/>
      <c r="ABP108" s="82"/>
      <c r="ABQ108" s="82"/>
      <c r="ABR108" s="82"/>
      <c r="ABS108" s="82"/>
      <c r="ABT108" s="82"/>
      <c r="ABU108" s="82"/>
      <c r="ABV108" s="82"/>
      <c r="ABW108" s="82"/>
      <c r="ABX108" s="82"/>
      <c r="ABY108" s="82"/>
      <c r="ABZ108" s="82"/>
      <c r="ACA108" s="82"/>
      <c r="ACB108" s="82"/>
      <c r="ACC108" s="82"/>
      <c r="ACD108" s="82"/>
      <c r="ACE108" s="82"/>
      <c r="ACF108" s="82"/>
      <c r="ACG108" s="82"/>
      <c r="ACH108" s="82"/>
      <c r="ACI108" s="82"/>
      <c r="ACJ108" s="82"/>
      <c r="ACK108" s="82"/>
      <c r="ACL108" s="82"/>
      <c r="ACM108" s="82"/>
      <c r="ACN108" s="82"/>
      <c r="ACO108" s="82"/>
      <c r="ACP108" s="82"/>
      <c r="ACQ108" s="82"/>
      <c r="ACR108" s="82"/>
      <c r="ACS108" s="82"/>
      <c r="ACT108" s="82"/>
      <c r="ACU108" s="82"/>
      <c r="ACV108" s="82"/>
      <c r="ACW108" s="82"/>
      <c r="ACX108" s="82"/>
      <c r="ACY108" s="82"/>
      <c r="ACZ108" s="82"/>
      <c r="ADA108" s="82"/>
      <c r="ADB108" s="82"/>
      <c r="ADC108" s="82"/>
      <c r="ADD108" s="82"/>
      <c r="ADE108" s="82"/>
      <c r="ADF108" s="82"/>
      <c r="ADG108" s="82"/>
      <c r="ADH108" s="82"/>
      <c r="ADI108" s="82"/>
      <c r="ADJ108" s="82"/>
      <c r="ADK108" s="82"/>
      <c r="ADL108" s="82"/>
      <c r="ADM108" s="82"/>
      <c r="ADN108" s="82"/>
      <c r="ADO108" s="82"/>
      <c r="ADP108" s="82"/>
      <c r="ADQ108" s="82"/>
      <c r="ADR108" s="82"/>
      <c r="ADS108" s="82"/>
      <c r="ADT108" s="82"/>
      <c r="ADU108" s="82"/>
      <c r="ADV108" s="82"/>
      <c r="ADW108" s="82"/>
      <c r="ADX108" s="82"/>
      <c r="ADY108" s="82"/>
      <c r="ADZ108" s="82"/>
      <c r="AEA108" s="82"/>
      <c r="AEB108" s="82"/>
      <c r="AEC108" s="82"/>
      <c r="AED108" s="82"/>
      <c r="AEE108" s="82"/>
      <c r="AEF108" s="82"/>
      <c r="AEG108" s="82"/>
      <c r="AEH108" s="82"/>
      <c r="AEI108" s="82"/>
      <c r="AEJ108" s="82"/>
      <c r="AEK108" s="82"/>
      <c r="AEL108" s="82"/>
      <c r="AEM108" s="82"/>
      <c r="AEN108" s="82"/>
      <c r="AEO108" s="82"/>
      <c r="AEP108" s="82"/>
      <c r="AEQ108" s="82"/>
      <c r="AER108" s="82"/>
      <c r="AES108" s="82"/>
      <c r="AET108" s="82"/>
      <c r="AEU108" s="82"/>
      <c r="AEV108" s="82"/>
      <c r="AEW108" s="82"/>
      <c r="AEX108" s="82"/>
      <c r="AEY108" s="82"/>
      <c r="AEZ108" s="82"/>
      <c r="AFA108" s="82"/>
      <c r="AFB108" s="82"/>
      <c r="AFC108" s="82"/>
      <c r="AFD108" s="82"/>
      <c r="AFE108" s="82"/>
      <c r="AFF108" s="82"/>
      <c r="AFG108" s="82"/>
      <c r="AFH108" s="82"/>
      <c r="AFI108" s="82"/>
      <c r="AFJ108" s="82"/>
      <c r="AFK108" s="82"/>
      <c r="AFL108" s="82"/>
      <c r="AFM108" s="82"/>
      <c r="AFN108" s="82"/>
      <c r="AFO108" s="82"/>
      <c r="AFP108" s="82"/>
      <c r="AFQ108" s="82"/>
      <c r="AFR108" s="82"/>
      <c r="AFS108" s="82"/>
      <c r="AFT108" s="82"/>
      <c r="AFU108" s="82"/>
      <c r="AFV108" s="82"/>
      <c r="AFW108" s="82"/>
      <c r="AFX108" s="82"/>
      <c r="AFY108" s="82"/>
      <c r="AFZ108" s="82"/>
      <c r="AGA108" s="82"/>
      <c r="AGB108" s="82"/>
      <c r="AGC108" s="82"/>
      <c r="AGD108" s="82"/>
      <c r="AGE108" s="82"/>
      <c r="AGF108" s="82"/>
      <c r="AGG108" s="82"/>
      <c r="AGH108" s="82"/>
      <c r="AGI108" s="82"/>
      <c r="AGJ108" s="82"/>
      <c r="AGK108" s="82"/>
      <c r="AGL108" s="82"/>
      <c r="AGM108" s="82"/>
      <c r="AGN108" s="82"/>
      <c r="AGO108" s="82"/>
      <c r="AGP108" s="82"/>
      <c r="AGQ108" s="82"/>
      <c r="AGR108" s="82"/>
      <c r="AGS108" s="82"/>
      <c r="AGT108" s="82"/>
      <c r="AGU108" s="82"/>
      <c r="AGV108" s="82"/>
      <c r="AGW108" s="82"/>
      <c r="AGX108" s="82"/>
      <c r="AGY108" s="82"/>
      <c r="AGZ108" s="82"/>
      <c r="AHA108" s="82"/>
      <c r="AHB108" s="82"/>
      <c r="AHC108" s="82"/>
      <c r="AHD108" s="82"/>
      <c r="AHE108" s="82"/>
      <c r="AHF108" s="82"/>
      <c r="AHG108" s="82"/>
      <c r="AHH108" s="82"/>
      <c r="AHI108" s="82"/>
      <c r="AHJ108" s="82"/>
      <c r="AHK108" s="82"/>
      <c r="AHL108" s="82"/>
      <c r="AHM108" s="82"/>
      <c r="AHN108" s="82"/>
      <c r="AHO108" s="82"/>
      <c r="AHP108" s="82"/>
      <c r="AHQ108" s="82"/>
      <c r="AHR108" s="82"/>
      <c r="AHS108" s="82"/>
      <c r="AHT108" s="82"/>
      <c r="AHU108" s="82"/>
      <c r="AHV108" s="82"/>
      <c r="AHW108" s="82"/>
      <c r="AHX108" s="82"/>
      <c r="AHY108" s="82"/>
      <c r="AHZ108" s="82"/>
      <c r="AIA108" s="82"/>
      <c r="AIB108" s="82"/>
      <c r="AIC108" s="82"/>
      <c r="AID108" s="82"/>
      <c r="AIE108" s="82"/>
      <c r="AIF108" s="82"/>
      <c r="AIG108" s="82"/>
      <c r="AIH108" s="82"/>
      <c r="AII108" s="82"/>
      <c r="AIJ108" s="82"/>
      <c r="AIK108" s="82"/>
      <c r="AIL108" s="82"/>
      <c r="AIM108" s="82"/>
      <c r="AIN108" s="82"/>
      <c r="AIO108" s="82"/>
      <c r="AIP108" s="82"/>
      <c r="AIQ108" s="82"/>
      <c r="AIR108" s="82"/>
      <c r="AIS108" s="82"/>
      <c r="AIT108" s="82"/>
      <c r="AIU108" s="82"/>
      <c r="AIV108" s="82"/>
      <c r="AIW108" s="82"/>
      <c r="AIX108" s="82"/>
      <c r="AIY108" s="82"/>
      <c r="AIZ108" s="82"/>
      <c r="AJA108" s="82"/>
      <c r="AJB108" s="82"/>
      <c r="AJC108" s="82"/>
      <c r="AJD108" s="82"/>
      <c r="AJE108" s="82"/>
      <c r="AJF108" s="82"/>
      <c r="AJG108" s="82"/>
      <c r="AJH108" s="82"/>
      <c r="AJI108" s="82"/>
      <c r="AJJ108" s="82"/>
      <c r="AJK108" s="82"/>
      <c r="AJL108" s="82"/>
      <c r="AJM108" s="82"/>
      <c r="AJN108" s="82"/>
      <c r="AJO108" s="82"/>
      <c r="AJP108" s="82"/>
      <c r="AJQ108" s="82"/>
      <c r="AJR108" s="82"/>
      <c r="AJS108" s="82"/>
      <c r="AJT108" s="82"/>
      <c r="AJU108" s="82"/>
      <c r="AJV108" s="82"/>
      <c r="AJW108" s="82"/>
      <c r="AJX108" s="82"/>
      <c r="AJY108" s="82"/>
      <c r="AJZ108" s="82"/>
      <c r="AKA108" s="82"/>
      <c r="AKB108" s="82"/>
      <c r="AKC108" s="82"/>
      <c r="AKD108" s="82"/>
      <c r="AKE108" s="82"/>
      <c r="AKF108" s="82"/>
      <c r="AKG108" s="82"/>
      <c r="AKH108" s="82"/>
      <c r="AKI108" s="82"/>
      <c r="AKJ108" s="82"/>
      <c r="AKK108" s="82"/>
      <c r="AKL108" s="82"/>
      <c r="AKM108" s="82"/>
      <c r="AKN108" s="82"/>
      <c r="AKO108" s="82"/>
      <c r="AKP108" s="82"/>
      <c r="AKQ108" s="82"/>
      <c r="AKR108" s="82"/>
      <c r="AKS108" s="82"/>
      <c r="AKT108" s="82"/>
      <c r="AKU108" s="82"/>
      <c r="AKV108" s="82"/>
      <c r="AKW108" s="82"/>
      <c r="AKX108" s="82"/>
      <c r="AKY108" s="82"/>
      <c r="AKZ108" s="82"/>
      <c r="ALA108" s="82"/>
      <c r="ALB108" s="82"/>
      <c r="ALC108" s="82"/>
      <c r="ALD108" s="82"/>
      <c r="ALE108" s="82"/>
      <c r="ALF108" s="82"/>
      <c r="ALG108" s="82"/>
      <c r="ALH108" s="82"/>
      <c r="ALI108" s="82"/>
      <c r="ALJ108" s="82"/>
      <c r="ALK108" s="82"/>
      <c r="ALL108" s="82"/>
      <c r="ALM108" s="82"/>
      <c r="ALN108" s="82"/>
      <c r="ALO108" s="82"/>
      <c r="ALP108" s="82"/>
      <c r="ALQ108" s="82"/>
      <c r="ALR108" s="82"/>
      <c r="ALS108" s="82"/>
      <c r="ALT108" s="82"/>
      <c r="ALU108" s="82"/>
      <c r="ALV108" s="82"/>
      <c r="ALW108" s="82"/>
      <c r="ALX108" s="82"/>
      <c r="ALY108" s="82"/>
      <c r="ALZ108" s="82"/>
      <c r="AMA108" s="82"/>
      <c r="AMB108" s="82"/>
      <c r="AMC108" s="82"/>
      <c r="AMD108" s="82"/>
      <c r="AME108" s="82"/>
      <c r="AMF108" s="82"/>
      <c r="AMG108" s="82"/>
      <c r="AMH108" s="82"/>
      <c r="AMI108" s="82"/>
      <c r="AMJ108" s="82"/>
      <c r="AMK108" s="82"/>
      <c r="AML108" s="82"/>
      <c r="AMM108" s="82"/>
      <c r="AMN108" s="82"/>
      <c r="AMO108" s="82"/>
      <c r="AMP108" s="82"/>
      <c r="AMQ108" s="82"/>
      <c r="AMR108" s="82"/>
      <c r="AMS108" s="82"/>
      <c r="AMT108" s="82"/>
      <c r="AMU108" s="82"/>
      <c r="AMV108" s="82"/>
      <c r="AMW108" s="82"/>
      <c r="AMX108" s="82"/>
      <c r="AMY108" s="82"/>
      <c r="AMZ108" s="82"/>
      <c r="ANA108" s="82"/>
      <c r="ANB108" s="82"/>
      <c r="ANC108" s="82"/>
      <c r="AND108" s="82"/>
      <c r="ANE108" s="82"/>
      <c r="ANF108" s="82"/>
      <c r="ANG108" s="82"/>
      <c r="ANH108" s="82"/>
      <c r="ANI108" s="82"/>
      <c r="ANJ108" s="82"/>
      <c r="ANK108" s="82"/>
      <c r="ANL108" s="82"/>
      <c r="ANM108" s="82"/>
      <c r="ANN108" s="82"/>
      <c r="ANO108" s="82"/>
      <c r="ANP108" s="82"/>
      <c r="ANQ108" s="82"/>
      <c r="ANR108" s="82"/>
      <c r="ANS108" s="82"/>
      <c r="ANT108" s="82"/>
      <c r="ANU108" s="82"/>
      <c r="ANV108" s="82"/>
      <c r="ANW108" s="82"/>
      <c r="ANX108" s="82"/>
      <c r="ANY108" s="82"/>
      <c r="ANZ108" s="82"/>
      <c r="AOA108" s="82"/>
      <c r="AOB108" s="82"/>
      <c r="AOC108" s="82"/>
      <c r="AOD108" s="82"/>
      <c r="AOE108" s="82"/>
      <c r="AOF108" s="82"/>
      <c r="AOG108" s="82"/>
      <c r="AOH108" s="82"/>
      <c r="AOI108" s="82"/>
      <c r="AOJ108" s="82"/>
      <c r="AOK108" s="82"/>
      <c r="AOL108" s="82"/>
      <c r="AOM108" s="82"/>
      <c r="AON108" s="82"/>
      <c r="AOO108" s="82"/>
      <c r="AOP108" s="82"/>
      <c r="AOQ108" s="82"/>
      <c r="AOR108" s="82"/>
      <c r="AOS108" s="82"/>
      <c r="AOT108" s="82"/>
      <c r="AOU108" s="82"/>
      <c r="AOV108" s="82"/>
      <c r="AOW108" s="82"/>
      <c r="AOX108" s="82"/>
      <c r="AOY108" s="82"/>
      <c r="AOZ108" s="82"/>
      <c r="APA108" s="82"/>
      <c r="APB108" s="82"/>
      <c r="APC108" s="82"/>
      <c r="APD108" s="82"/>
      <c r="APE108" s="82"/>
      <c r="APF108" s="82"/>
      <c r="APG108" s="82"/>
      <c r="APH108" s="82"/>
      <c r="API108" s="82"/>
      <c r="APJ108" s="82"/>
      <c r="APK108" s="82"/>
      <c r="APL108" s="82"/>
      <c r="APM108" s="82"/>
      <c r="APN108" s="82"/>
      <c r="APO108" s="82"/>
      <c r="APP108" s="82"/>
      <c r="APQ108" s="82"/>
      <c r="APR108" s="82"/>
      <c r="APS108" s="82"/>
      <c r="APT108" s="82"/>
      <c r="APU108" s="82"/>
      <c r="APV108" s="82"/>
      <c r="APW108" s="82"/>
      <c r="APX108" s="82"/>
      <c r="APY108" s="82"/>
      <c r="APZ108" s="82"/>
      <c r="AQA108" s="82"/>
      <c r="AQB108" s="82"/>
      <c r="AQC108" s="82"/>
      <c r="AQD108" s="82"/>
      <c r="AQE108" s="82"/>
      <c r="AQF108" s="82"/>
      <c r="AQG108" s="82"/>
      <c r="AQH108" s="82"/>
      <c r="AQI108" s="82"/>
      <c r="AQJ108" s="82"/>
      <c r="AQK108" s="82"/>
      <c r="AQL108" s="82"/>
      <c r="AQM108" s="82"/>
      <c r="AQN108" s="82"/>
      <c r="AQO108" s="82"/>
      <c r="AQP108" s="82"/>
      <c r="AQQ108" s="82"/>
      <c r="AQR108" s="82"/>
      <c r="AQS108" s="82"/>
      <c r="AQT108" s="82"/>
      <c r="AQU108" s="82"/>
      <c r="AQV108" s="82"/>
      <c r="AQW108" s="82"/>
      <c r="AQX108" s="82"/>
      <c r="AQY108" s="82"/>
      <c r="AQZ108" s="82"/>
      <c r="ARA108" s="82"/>
      <c r="ARB108" s="82"/>
      <c r="ARC108" s="82"/>
      <c r="ARD108" s="82"/>
      <c r="ARE108" s="82"/>
      <c r="ARF108" s="82"/>
      <c r="ARG108" s="82"/>
      <c r="ARH108" s="82"/>
      <c r="ARI108" s="82"/>
      <c r="ARJ108" s="82"/>
      <c r="ARK108" s="82"/>
      <c r="ARL108" s="82"/>
      <c r="ARM108" s="82"/>
      <c r="ARN108" s="82"/>
      <c r="ARO108" s="82"/>
      <c r="ARP108" s="82"/>
      <c r="ARQ108" s="82"/>
      <c r="ARR108" s="82"/>
      <c r="ARS108" s="82"/>
      <c r="ART108" s="82"/>
      <c r="ARU108" s="82"/>
      <c r="ARV108" s="82"/>
      <c r="ARW108" s="82"/>
      <c r="ARX108" s="82"/>
      <c r="ARY108" s="82"/>
      <c r="ARZ108" s="82"/>
      <c r="ASA108" s="82"/>
      <c r="ASB108" s="82"/>
      <c r="ASC108" s="82"/>
      <c r="ASD108" s="82"/>
      <c r="ASE108" s="82"/>
      <c r="ASF108" s="82"/>
      <c r="ASG108" s="82"/>
      <c r="ASH108" s="82"/>
      <c r="ASI108" s="82"/>
      <c r="ASJ108" s="82"/>
      <c r="ASK108" s="82"/>
      <c r="ASL108" s="82"/>
      <c r="ASM108" s="82"/>
      <c r="ASN108" s="82"/>
      <c r="ASO108" s="82"/>
      <c r="ASP108" s="82"/>
      <c r="ASQ108" s="82"/>
      <c r="ASR108" s="82"/>
      <c r="ASS108" s="82"/>
      <c r="AST108" s="82"/>
      <c r="ASU108" s="82"/>
      <c r="ASV108" s="82"/>
      <c r="ASW108" s="82"/>
      <c r="ASX108" s="82"/>
      <c r="ASY108" s="82"/>
      <c r="ASZ108" s="82"/>
      <c r="ATA108" s="82"/>
      <c r="ATB108" s="82"/>
      <c r="ATC108" s="82"/>
      <c r="ATD108" s="82"/>
      <c r="ATE108" s="82"/>
      <c r="ATF108" s="82"/>
      <c r="ATG108" s="82"/>
      <c r="ATH108" s="82"/>
      <c r="ATI108" s="82"/>
      <c r="ATJ108" s="82"/>
      <c r="ATK108" s="82"/>
      <c r="ATL108" s="82"/>
      <c r="ATM108" s="82"/>
      <c r="ATN108" s="82"/>
      <c r="ATO108" s="82"/>
      <c r="ATP108" s="82"/>
      <c r="ATQ108" s="82"/>
      <c r="ATR108" s="82"/>
      <c r="ATS108" s="82"/>
      <c r="ATT108" s="82"/>
      <c r="ATU108" s="82"/>
      <c r="ATV108" s="82"/>
      <c r="ATW108" s="82"/>
      <c r="ATX108" s="82"/>
      <c r="ATY108" s="82"/>
      <c r="ATZ108" s="82"/>
      <c r="AUA108" s="82"/>
      <c r="AUB108" s="82"/>
      <c r="AUC108" s="82"/>
      <c r="AUD108" s="82"/>
      <c r="AUE108" s="82"/>
      <c r="AUF108" s="82"/>
      <c r="AUG108" s="82"/>
      <c r="AUH108" s="82"/>
      <c r="AUI108" s="82"/>
      <c r="AUJ108" s="82"/>
      <c r="AUK108" s="82"/>
      <c r="AUL108" s="82"/>
      <c r="AUM108" s="82"/>
      <c r="AUN108" s="82"/>
      <c r="AUO108" s="82"/>
      <c r="AUP108" s="82"/>
      <c r="AUQ108" s="82"/>
      <c r="AUR108" s="82"/>
      <c r="AUS108" s="82"/>
      <c r="AUT108" s="82"/>
      <c r="AUU108" s="82"/>
      <c r="AUV108" s="82"/>
      <c r="AUW108" s="82"/>
      <c r="AUX108" s="82"/>
      <c r="AUY108" s="82"/>
      <c r="AUZ108" s="82"/>
      <c r="AVA108" s="82"/>
      <c r="AVB108" s="82"/>
      <c r="AVC108" s="82"/>
      <c r="AVD108" s="82"/>
      <c r="AVE108" s="82"/>
      <c r="AVF108" s="82"/>
      <c r="AVG108" s="82"/>
      <c r="AVH108" s="82"/>
      <c r="AVI108" s="82"/>
      <c r="AVJ108" s="82"/>
      <c r="AVK108" s="82"/>
      <c r="AVL108" s="82"/>
      <c r="AVM108" s="82"/>
      <c r="AVN108" s="82"/>
      <c r="AVO108" s="82"/>
      <c r="AVP108" s="82"/>
      <c r="AVQ108" s="82"/>
      <c r="AVR108" s="82"/>
      <c r="AVS108" s="82"/>
      <c r="AVT108" s="82"/>
      <c r="AVU108" s="82"/>
      <c r="AVV108" s="82"/>
      <c r="AVW108" s="82"/>
      <c r="AVX108" s="82"/>
      <c r="AVY108" s="82"/>
      <c r="AVZ108" s="82"/>
      <c r="AWA108" s="82"/>
      <c r="AWB108" s="82"/>
      <c r="AWC108" s="82"/>
      <c r="AWD108" s="82"/>
      <c r="AWE108" s="82"/>
      <c r="AWF108" s="82"/>
      <c r="AWG108" s="82"/>
      <c r="AWH108" s="82"/>
      <c r="AWI108" s="82"/>
      <c r="AWJ108" s="82"/>
      <c r="AWK108" s="82"/>
      <c r="AWL108" s="82"/>
      <c r="AWM108" s="82"/>
      <c r="AWN108" s="82"/>
      <c r="AWO108" s="82"/>
      <c r="AWP108" s="82"/>
      <c r="AWQ108" s="82"/>
      <c r="AWR108" s="82"/>
      <c r="AWS108" s="82"/>
      <c r="AWT108" s="82"/>
      <c r="AWU108" s="82"/>
      <c r="AWV108" s="82"/>
      <c r="AWW108" s="82"/>
      <c r="AWX108" s="82"/>
      <c r="AWY108" s="82"/>
      <c r="AWZ108" s="82"/>
      <c r="AXA108" s="82"/>
      <c r="AXB108" s="82"/>
      <c r="AXC108" s="82"/>
      <c r="AXD108" s="82"/>
      <c r="AXE108" s="82"/>
      <c r="AXF108" s="82"/>
      <c r="AXG108" s="82"/>
      <c r="AXH108" s="82"/>
      <c r="AXI108" s="82"/>
      <c r="AXJ108" s="82"/>
      <c r="AXK108" s="82"/>
      <c r="AXL108" s="82"/>
      <c r="AXM108" s="82"/>
      <c r="AXN108" s="82"/>
      <c r="AXO108" s="82"/>
      <c r="AXP108" s="82"/>
      <c r="AXQ108" s="82"/>
      <c r="AXR108" s="82"/>
      <c r="AXS108" s="82"/>
      <c r="AXT108" s="82"/>
      <c r="AXU108" s="82"/>
      <c r="AXV108" s="82"/>
      <c r="AXW108" s="82"/>
      <c r="AXX108" s="82"/>
      <c r="AXY108" s="82"/>
      <c r="AXZ108" s="82"/>
      <c r="AYA108" s="82"/>
      <c r="AYB108" s="82"/>
      <c r="AYC108" s="82"/>
      <c r="AYD108" s="82"/>
      <c r="AYE108" s="82"/>
      <c r="AYF108" s="82"/>
      <c r="AYG108" s="82"/>
      <c r="AYH108" s="82"/>
      <c r="AYI108" s="82"/>
      <c r="AYJ108" s="82"/>
      <c r="AYK108" s="82"/>
      <c r="AYL108" s="82"/>
      <c r="AYM108" s="82"/>
      <c r="AYN108" s="82"/>
      <c r="AYO108" s="82"/>
      <c r="AYP108" s="82"/>
      <c r="AYQ108" s="82"/>
      <c r="AYR108" s="82"/>
      <c r="AYS108" s="82"/>
      <c r="AYT108" s="82"/>
      <c r="AYU108" s="82"/>
      <c r="AYV108" s="82"/>
      <c r="AYW108" s="82"/>
      <c r="AYX108" s="82"/>
      <c r="AYY108" s="82"/>
      <c r="AYZ108" s="82"/>
      <c r="AZA108" s="82"/>
      <c r="AZB108" s="82"/>
      <c r="AZC108" s="82"/>
      <c r="AZD108" s="82"/>
      <c r="AZE108" s="82"/>
      <c r="AZF108" s="82"/>
      <c r="AZG108" s="82"/>
      <c r="AZH108" s="82"/>
      <c r="AZI108" s="82"/>
      <c r="AZJ108" s="82"/>
      <c r="AZK108" s="82"/>
      <c r="AZL108" s="82"/>
      <c r="AZM108" s="82"/>
      <c r="AZN108" s="82"/>
      <c r="AZO108" s="82"/>
      <c r="AZP108" s="82"/>
      <c r="AZQ108" s="82"/>
      <c r="AZR108" s="82"/>
      <c r="AZS108" s="82"/>
      <c r="AZT108" s="82"/>
      <c r="AZU108" s="82"/>
      <c r="AZV108" s="82"/>
      <c r="AZW108" s="82"/>
      <c r="AZX108" s="82"/>
      <c r="AZY108" s="82"/>
      <c r="AZZ108" s="82"/>
      <c r="BAA108" s="82"/>
      <c r="BAB108" s="82"/>
      <c r="BAC108" s="82"/>
      <c r="BAD108" s="82"/>
      <c r="BAE108" s="82"/>
      <c r="BAF108" s="82"/>
      <c r="BAG108" s="82"/>
      <c r="BAH108" s="82"/>
      <c r="BAI108" s="82"/>
      <c r="BAJ108" s="82"/>
      <c r="BAK108" s="82"/>
      <c r="BAL108" s="82"/>
      <c r="BAM108" s="82"/>
      <c r="BAN108" s="82"/>
      <c r="BAO108" s="82"/>
      <c r="BAP108" s="82"/>
      <c r="BAQ108" s="82"/>
      <c r="BAR108" s="82"/>
      <c r="BAS108" s="82"/>
      <c r="BAT108" s="82"/>
      <c r="BAU108" s="82"/>
      <c r="BAV108" s="82"/>
      <c r="BAW108" s="82"/>
      <c r="BAX108" s="82"/>
      <c r="BAY108" s="82"/>
      <c r="BAZ108" s="82"/>
      <c r="BBA108" s="82"/>
      <c r="BBB108" s="82"/>
      <c r="BBC108" s="82"/>
      <c r="BBD108" s="82"/>
      <c r="BBE108" s="82"/>
      <c r="BBF108" s="82"/>
      <c r="BBG108" s="82"/>
      <c r="BBH108" s="82"/>
      <c r="BBI108" s="82"/>
      <c r="BBJ108" s="82"/>
      <c r="BBK108" s="82"/>
      <c r="BBL108" s="82"/>
      <c r="BBM108" s="82"/>
      <c r="BBN108" s="82"/>
      <c r="BBO108" s="82"/>
      <c r="BBP108" s="82"/>
      <c r="BBQ108" s="82"/>
      <c r="BBR108" s="82"/>
      <c r="BBS108" s="82"/>
      <c r="BBT108" s="82"/>
      <c r="BBU108" s="82"/>
      <c r="BBV108" s="82"/>
      <c r="BBW108" s="82"/>
      <c r="BBX108" s="82"/>
      <c r="BBY108" s="82"/>
      <c r="BBZ108" s="82"/>
      <c r="BCA108" s="82"/>
      <c r="BCB108" s="82"/>
      <c r="BCC108" s="82"/>
      <c r="BCD108" s="82"/>
      <c r="BCE108" s="82"/>
      <c r="BCF108" s="82"/>
      <c r="BCG108" s="82"/>
      <c r="BCH108" s="82"/>
      <c r="BCI108" s="82"/>
      <c r="BCJ108" s="82"/>
      <c r="BCK108" s="82"/>
      <c r="BCL108" s="82"/>
      <c r="BCM108" s="82"/>
      <c r="BCN108" s="82"/>
      <c r="BCO108" s="82"/>
      <c r="BCP108" s="82"/>
      <c r="BCQ108" s="82"/>
      <c r="BCR108" s="82"/>
      <c r="BCS108" s="82"/>
      <c r="BCT108" s="82"/>
      <c r="BCU108" s="82"/>
      <c r="BCV108" s="82"/>
      <c r="BCW108" s="82"/>
      <c r="BCX108" s="82"/>
      <c r="BCY108" s="82"/>
      <c r="BCZ108" s="82"/>
      <c r="BDA108" s="82"/>
      <c r="BDB108" s="82"/>
      <c r="BDC108" s="82"/>
      <c r="BDD108" s="82"/>
      <c r="BDE108" s="82"/>
      <c r="BDF108" s="82"/>
      <c r="BDG108" s="82"/>
      <c r="BDH108" s="82"/>
      <c r="BDI108" s="82"/>
      <c r="BDJ108" s="82"/>
      <c r="BDK108" s="82"/>
      <c r="BDL108" s="82"/>
      <c r="BDM108" s="82"/>
      <c r="BDN108" s="82"/>
      <c r="BDO108" s="82"/>
      <c r="BDP108" s="82"/>
      <c r="BDQ108" s="82"/>
      <c r="BDR108" s="82"/>
      <c r="BDS108" s="82"/>
      <c r="BDT108" s="82"/>
      <c r="BDU108" s="82"/>
      <c r="BDV108" s="82"/>
      <c r="BDW108" s="82"/>
      <c r="BDX108" s="82"/>
      <c r="BDY108" s="82"/>
      <c r="BDZ108" s="82"/>
      <c r="BEA108" s="82"/>
      <c r="BEB108" s="82"/>
      <c r="BEC108" s="82"/>
      <c r="BED108" s="82"/>
      <c r="BEE108" s="82"/>
      <c r="BEF108" s="82"/>
      <c r="BEG108" s="82"/>
      <c r="BEH108" s="82"/>
      <c r="BEI108" s="82"/>
      <c r="BEJ108" s="82"/>
      <c r="BEK108" s="82"/>
      <c r="BEL108" s="82"/>
      <c r="BEM108" s="82"/>
      <c r="BEN108" s="82"/>
      <c r="BEO108" s="82"/>
      <c r="BEP108" s="82"/>
      <c r="BEQ108" s="82"/>
      <c r="BER108" s="82"/>
      <c r="BES108" s="82"/>
      <c r="BET108" s="82"/>
      <c r="BEU108" s="82"/>
      <c r="BEV108" s="82"/>
      <c r="BEW108" s="82"/>
      <c r="BEX108" s="82"/>
      <c r="BEY108" s="82"/>
      <c r="BEZ108" s="82"/>
      <c r="BFA108" s="82"/>
      <c r="BFB108" s="82"/>
      <c r="BFC108" s="82"/>
      <c r="BFD108" s="82"/>
      <c r="BFE108" s="82"/>
      <c r="BFF108" s="82"/>
      <c r="BFG108" s="82"/>
      <c r="BFH108" s="82"/>
      <c r="BFI108" s="82"/>
      <c r="BFJ108" s="82"/>
      <c r="BFK108" s="82"/>
      <c r="BFL108" s="82"/>
      <c r="BFM108" s="82"/>
      <c r="BFN108" s="82"/>
      <c r="BFO108" s="82"/>
      <c r="BFP108" s="82"/>
      <c r="BFQ108" s="82"/>
      <c r="BFR108" s="82"/>
      <c r="BFS108" s="82"/>
      <c r="BFT108" s="82"/>
      <c r="BFU108" s="82"/>
      <c r="BFV108" s="82"/>
      <c r="BFW108" s="82"/>
      <c r="BFX108" s="82"/>
      <c r="BFY108" s="82"/>
      <c r="BFZ108" s="82"/>
      <c r="BGA108" s="82"/>
      <c r="BGB108" s="82"/>
      <c r="BGC108" s="82"/>
      <c r="BGD108" s="82"/>
      <c r="BGE108" s="82"/>
      <c r="BGF108" s="82"/>
      <c r="BGG108" s="82"/>
      <c r="BGH108" s="82"/>
      <c r="BGI108" s="82"/>
      <c r="BGJ108" s="82"/>
      <c r="BGK108" s="82"/>
      <c r="BGL108" s="82"/>
      <c r="BGM108" s="82"/>
      <c r="BGN108" s="82"/>
      <c r="BGO108" s="82"/>
      <c r="BGP108" s="82"/>
      <c r="BGQ108" s="82"/>
      <c r="BGR108" s="82"/>
      <c r="BGS108" s="82"/>
      <c r="BGT108" s="82"/>
      <c r="BGU108" s="82"/>
      <c r="BGV108" s="82"/>
      <c r="BGW108" s="82"/>
      <c r="BGX108" s="82"/>
      <c r="BGY108" s="82"/>
      <c r="BGZ108" s="82"/>
      <c r="BHA108" s="82"/>
      <c r="BHB108" s="82"/>
      <c r="BHC108" s="82"/>
      <c r="BHD108" s="82"/>
      <c r="BHE108" s="82"/>
      <c r="BHF108" s="82"/>
      <c r="BHG108" s="82"/>
      <c r="BHH108" s="82"/>
      <c r="BHI108" s="82"/>
      <c r="BHJ108" s="82"/>
      <c r="BHK108" s="82"/>
      <c r="BHL108" s="82"/>
      <c r="BHM108" s="82"/>
      <c r="BHN108" s="82"/>
      <c r="BHO108" s="82"/>
      <c r="BHP108" s="82"/>
      <c r="BHQ108" s="82"/>
      <c r="BHR108" s="82"/>
      <c r="BHS108" s="82"/>
      <c r="BHT108" s="82"/>
      <c r="BHU108" s="82"/>
      <c r="BHV108" s="82"/>
      <c r="BHW108" s="82"/>
      <c r="BHX108" s="82"/>
      <c r="BHY108" s="82"/>
      <c r="BHZ108" s="82"/>
      <c r="BIA108" s="82"/>
      <c r="BIB108" s="82"/>
      <c r="BIC108" s="82"/>
      <c r="BID108" s="82"/>
      <c r="BIE108" s="82"/>
      <c r="BIF108" s="82"/>
      <c r="BIG108" s="82"/>
      <c r="BIH108" s="82"/>
      <c r="BII108" s="82"/>
      <c r="BIJ108" s="82"/>
      <c r="BIK108" s="82"/>
      <c r="BIL108" s="82"/>
      <c r="BIM108" s="82"/>
      <c r="BIN108" s="82"/>
      <c r="BIO108" s="82"/>
      <c r="BIP108" s="82"/>
      <c r="BIQ108" s="82"/>
      <c r="BIR108" s="82"/>
      <c r="BIS108" s="82"/>
      <c r="BIT108" s="82"/>
      <c r="BIU108" s="82"/>
      <c r="BIV108" s="82"/>
      <c r="BIW108" s="82"/>
      <c r="BIX108" s="82"/>
      <c r="BIY108" s="82"/>
      <c r="BIZ108" s="82"/>
      <c r="BJA108" s="82"/>
      <c r="BJB108" s="82"/>
      <c r="BJC108" s="82"/>
      <c r="BJD108" s="82"/>
      <c r="BJE108" s="82"/>
      <c r="BJF108" s="82"/>
      <c r="BJG108" s="82"/>
      <c r="BJH108" s="82"/>
      <c r="BJI108" s="82"/>
      <c r="BJJ108" s="82"/>
      <c r="BJK108" s="82"/>
      <c r="BJL108" s="82"/>
      <c r="BJM108" s="82"/>
      <c r="BJN108" s="82"/>
      <c r="BJO108" s="82"/>
      <c r="BJP108" s="82"/>
      <c r="BJQ108" s="82"/>
      <c r="BJR108" s="82"/>
      <c r="BJS108" s="82"/>
      <c r="BJT108" s="82"/>
      <c r="BJU108" s="82"/>
      <c r="BJV108" s="82"/>
      <c r="BJW108" s="82"/>
      <c r="BJX108" s="82"/>
      <c r="BJY108" s="82"/>
      <c r="BJZ108" s="82"/>
      <c r="BKA108" s="82"/>
      <c r="BKB108" s="82"/>
      <c r="BKC108" s="82"/>
      <c r="BKD108" s="82"/>
      <c r="BKE108" s="82"/>
      <c r="BKF108" s="82"/>
      <c r="BKG108" s="82"/>
      <c r="BKH108" s="82"/>
      <c r="BKI108" s="82"/>
      <c r="BKJ108" s="82"/>
      <c r="BKK108" s="82"/>
      <c r="BKL108" s="82"/>
      <c r="BKM108" s="82"/>
      <c r="BKN108" s="82"/>
      <c r="BKO108" s="82"/>
      <c r="BKP108" s="82"/>
      <c r="BKQ108" s="82"/>
      <c r="BKR108" s="82"/>
      <c r="BKS108" s="82"/>
      <c r="BKT108" s="82"/>
      <c r="BKU108" s="82"/>
      <c r="BKV108" s="82"/>
      <c r="BKW108" s="82"/>
      <c r="BKX108" s="82"/>
      <c r="BKY108" s="82"/>
      <c r="BKZ108" s="82"/>
      <c r="BLA108" s="82"/>
      <c r="BLB108" s="82"/>
      <c r="BLC108" s="82"/>
      <c r="BLD108" s="82"/>
      <c r="BLE108" s="82"/>
      <c r="BLF108" s="82"/>
      <c r="BLG108" s="82"/>
      <c r="BLH108" s="82"/>
      <c r="BLI108" s="82"/>
      <c r="BLJ108" s="82"/>
      <c r="BLK108" s="82"/>
      <c r="BLL108" s="82"/>
      <c r="BLM108" s="82"/>
      <c r="BLN108" s="82"/>
      <c r="BLO108" s="82"/>
      <c r="BLP108" s="82"/>
      <c r="BLQ108" s="82"/>
      <c r="BLR108" s="82"/>
      <c r="BLS108" s="82"/>
      <c r="BLT108" s="82"/>
      <c r="BLU108" s="82"/>
      <c r="BLV108" s="82"/>
      <c r="BLW108" s="82"/>
      <c r="BLX108" s="82"/>
      <c r="BLY108" s="82"/>
      <c r="BLZ108" s="82"/>
      <c r="BMA108" s="82"/>
      <c r="BMB108" s="82"/>
      <c r="BMC108" s="82"/>
      <c r="BMD108" s="82"/>
      <c r="BME108" s="82"/>
      <c r="BMF108" s="82"/>
      <c r="BMG108" s="82"/>
      <c r="BMH108" s="82"/>
      <c r="BMI108" s="82"/>
      <c r="BMJ108" s="82"/>
      <c r="BMK108" s="82"/>
      <c r="BML108" s="82"/>
      <c r="BMM108" s="82"/>
      <c r="BMN108" s="82"/>
      <c r="BMO108" s="82"/>
      <c r="BMP108" s="82"/>
      <c r="BMQ108" s="82"/>
      <c r="BMR108" s="82"/>
      <c r="BMS108" s="82"/>
      <c r="BMT108" s="82"/>
      <c r="BMU108" s="82"/>
      <c r="BMV108" s="82"/>
      <c r="BMW108" s="82"/>
      <c r="BMX108" s="82"/>
      <c r="BMY108" s="82"/>
      <c r="BMZ108" s="82"/>
      <c r="BNA108" s="82"/>
      <c r="BNB108" s="82"/>
      <c r="BNC108" s="82"/>
      <c r="BND108" s="82"/>
      <c r="BNE108" s="82"/>
      <c r="BNF108" s="82"/>
      <c r="BNG108" s="82"/>
      <c r="BNH108" s="82"/>
      <c r="BNI108" s="82"/>
      <c r="BNJ108" s="82"/>
      <c r="BNK108" s="82"/>
      <c r="BNL108" s="82"/>
      <c r="BNM108" s="82"/>
      <c r="BNN108" s="82"/>
      <c r="BNO108" s="82"/>
      <c r="BNP108" s="82"/>
      <c r="BNQ108" s="82"/>
      <c r="BNR108" s="82"/>
      <c r="BNS108" s="82"/>
      <c r="BNT108" s="82"/>
      <c r="BNU108" s="82"/>
      <c r="BNV108" s="82"/>
      <c r="BNW108" s="82"/>
      <c r="BNX108" s="82"/>
      <c r="BNY108" s="82"/>
      <c r="BNZ108" s="82"/>
      <c r="BOA108" s="82"/>
      <c r="BOB108" s="82"/>
      <c r="BOC108" s="82"/>
      <c r="BOD108" s="82"/>
      <c r="BOE108" s="82"/>
      <c r="BOF108" s="82"/>
      <c r="BOG108" s="82"/>
      <c r="BOH108" s="82"/>
      <c r="BOI108" s="82"/>
      <c r="BOJ108" s="82"/>
      <c r="BOK108" s="82"/>
      <c r="BOL108" s="82"/>
      <c r="BOM108" s="82"/>
      <c r="BON108" s="82"/>
      <c r="BOO108" s="82"/>
      <c r="BOP108" s="82"/>
      <c r="BOQ108" s="82"/>
      <c r="BOR108" s="82"/>
      <c r="BOS108" s="82"/>
      <c r="BOT108" s="82"/>
      <c r="BOU108" s="82"/>
      <c r="BOV108" s="82"/>
      <c r="BOW108" s="82"/>
      <c r="BOX108" s="82"/>
      <c r="BOY108" s="82"/>
      <c r="BOZ108" s="82"/>
      <c r="BPA108" s="82"/>
      <c r="BPB108" s="82"/>
      <c r="BPC108" s="82"/>
      <c r="BPD108" s="82"/>
      <c r="BPE108" s="82"/>
      <c r="BPF108" s="82"/>
      <c r="BPG108" s="82"/>
      <c r="BPH108" s="82"/>
      <c r="BPI108" s="82"/>
      <c r="BPJ108" s="82"/>
      <c r="BPK108" s="82"/>
      <c r="BPL108" s="82"/>
      <c r="BPM108" s="82"/>
      <c r="BPN108" s="82"/>
      <c r="BPO108" s="82"/>
      <c r="BPP108" s="82"/>
      <c r="BPQ108" s="82"/>
      <c r="BPR108" s="82"/>
      <c r="BPS108" s="82"/>
      <c r="BPT108" s="82"/>
      <c r="BPU108" s="82"/>
      <c r="BPV108" s="82"/>
      <c r="BPW108" s="82"/>
      <c r="BPX108" s="82"/>
      <c r="BPY108" s="82"/>
      <c r="BPZ108" s="82"/>
      <c r="BQA108" s="82"/>
      <c r="BQB108" s="82"/>
      <c r="BQC108" s="82"/>
      <c r="BQD108" s="82"/>
      <c r="BQE108" s="82"/>
      <c r="BQF108" s="82"/>
      <c r="BQG108" s="82"/>
      <c r="BQH108" s="82"/>
      <c r="BQI108" s="82"/>
      <c r="BQJ108" s="82"/>
      <c r="BQK108" s="82"/>
      <c r="BQL108" s="82"/>
      <c r="BQM108" s="82"/>
      <c r="BQN108" s="82"/>
      <c r="BQO108" s="82"/>
      <c r="BQP108" s="82"/>
      <c r="BQQ108" s="82"/>
      <c r="BQR108" s="82"/>
      <c r="BQS108" s="82"/>
      <c r="BQT108" s="82"/>
      <c r="BQU108" s="82"/>
      <c r="BQV108" s="82"/>
      <c r="BQW108" s="82"/>
      <c r="BQX108" s="82"/>
      <c r="BQY108" s="82"/>
      <c r="BQZ108" s="82"/>
      <c r="BRA108" s="82"/>
      <c r="BRB108" s="82"/>
      <c r="BRC108" s="82"/>
      <c r="BRD108" s="82"/>
      <c r="BRE108" s="82"/>
      <c r="BRF108" s="82"/>
      <c r="BRG108" s="82"/>
      <c r="BRH108" s="82"/>
      <c r="BRI108" s="82"/>
      <c r="BRJ108" s="82"/>
      <c r="BRK108" s="82"/>
      <c r="BRL108" s="82"/>
      <c r="BRM108" s="82"/>
      <c r="BRN108" s="82"/>
      <c r="BRO108" s="82"/>
      <c r="BRP108" s="82"/>
      <c r="BRQ108" s="82"/>
      <c r="BRR108" s="82"/>
      <c r="BRS108" s="82"/>
      <c r="BRT108" s="82"/>
      <c r="BRU108" s="82"/>
      <c r="BRV108" s="82"/>
      <c r="BRW108" s="82"/>
      <c r="BRX108" s="82"/>
      <c r="BRY108" s="82"/>
      <c r="BRZ108" s="82"/>
      <c r="BSA108" s="82"/>
      <c r="BSB108" s="82"/>
      <c r="BSC108" s="82"/>
      <c r="BSD108" s="82"/>
      <c r="BSE108" s="82"/>
      <c r="BSF108" s="82"/>
      <c r="BSG108" s="82"/>
      <c r="BSH108" s="82"/>
      <c r="BSI108" s="82"/>
      <c r="BSJ108" s="82"/>
      <c r="BSK108" s="82"/>
      <c r="BSL108" s="82"/>
      <c r="BSM108" s="82"/>
      <c r="BSN108" s="82"/>
      <c r="BSO108" s="82"/>
      <c r="BSP108" s="82"/>
      <c r="BSQ108" s="82"/>
      <c r="BSR108" s="82"/>
      <c r="BSS108" s="82"/>
      <c r="BST108" s="82"/>
      <c r="BSU108" s="82"/>
      <c r="BSV108" s="82"/>
      <c r="BSW108" s="82"/>
      <c r="BSX108" s="82"/>
      <c r="BSY108" s="82"/>
      <c r="BSZ108" s="82"/>
      <c r="BTA108" s="82"/>
      <c r="BTB108" s="82"/>
      <c r="BTC108" s="82"/>
      <c r="BTD108" s="82"/>
      <c r="BTE108" s="82"/>
      <c r="BTF108" s="82"/>
      <c r="BTG108" s="82"/>
      <c r="BTH108" s="82"/>
      <c r="BTI108" s="82"/>
      <c r="BTJ108" s="82"/>
      <c r="BTK108" s="82"/>
      <c r="BTL108" s="82"/>
      <c r="BTM108" s="82"/>
      <c r="BTN108" s="82"/>
      <c r="BTO108" s="82"/>
      <c r="BTP108" s="82"/>
      <c r="BTQ108" s="82"/>
      <c r="BTR108" s="82"/>
      <c r="BTS108" s="82"/>
      <c r="BTT108" s="82"/>
      <c r="BTU108" s="82"/>
      <c r="BTV108" s="82"/>
      <c r="BTW108" s="82"/>
      <c r="BTX108" s="82"/>
      <c r="BTY108" s="82"/>
      <c r="BTZ108" s="82"/>
      <c r="BUA108" s="82"/>
      <c r="BUB108" s="82"/>
      <c r="BUC108" s="82"/>
      <c r="BUD108" s="82"/>
      <c r="BUE108" s="82"/>
      <c r="BUF108" s="82"/>
      <c r="BUG108" s="82"/>
      <c r="BUH108" s="82"/>
      <c r="BUI108" s="82"/>
      <c r="BUJ108" s="82"/>
      <c r="BUK108" s="82"/>
      <c r="BUL108" s="82"/>
      <c r="BUM108" s="82"/>
      <c r="BUN108" s="82"/>
      <c r="BUO108" s="82"/>
      <c r="BUP108" s="82"/>
      <c r="BUQ108" s="82"/>
      <c r="BUR108" s="82"/>
      <c r="BUS108" s="82"/>
      <c r="BUT108" s="82"/>
      <c r="BUU108" s="82"/>
      <c r="BUV108" s="82"/>
      <c r="BUW108" s="82"/>
      <c r="BUX108" s="82"/>
      <c r="BUY108" s="82"/>
      <c r="BUZ108" s="82"/>
      <c r="BVA108" s="82"/>
      <c r="BVB108" s="82"/>
      <c r="BVC108" s="82"/>
      <c r="BVD108" s="82"/>
      <c r="BVE108" s="82"/>
      <c r="BVF108" s="82"/>
      <c r="BVG108" s="82"/>
      <c r="BVH108" s="82"/>
      <c r="BVI108" s="82"/>
      <c r="BVJ108" s="82"/>
      <c r="BVK108" s="82"/>
      <c r="BVL108" s="82"/>
      <c r="BVM108" s="82"/>
      <c r="BVN108" s="82"/>
      <c r="BVO108" s="82"/>
      <c r="BVP108" s="82"/>
      <c r="BVQ108" s="82"/>
      <c r="BVR108" s="82"/>
      <c r="BVS108" s="82"/>
      <c r="BVT108" s="82"/>
      <c r="BVU108" s="82"/>
      <c r="BVV108" s="82"/>
      <c r="BVW108" s="82"/>
      <c r="BVX108" s="82"/>
      <c r="BVY108" s="82"/>
      <c r="BVZ108" s="82"/>
      <c r="BWA108" s="82"/>
      <c r="BWB108" s="82"/>
      <c r="BWC108" s="82"/>
      <c r="BWD108" s="82"/>
      <c r="BWE108" s="82"/>
      <c r="BWF108" s="82"/>
      <c r="BWG108" s="82"/>
      <c r="BWH108" s="82"/>
      <c r="BWI108" s="82"/>
      <c r="BWJ108" s="82"/>
      <c r="BWK108" s="82"/>
      <c r="BWL108" s="82"/>
      <c r="BWM108" s="82"/>
      <c r="BWN108" s="82"/>
      <c r="BWO108" s="82"/>
      <c r="BWP108" s="82"/>
      <c r="BWQ108" s="82"/>
      <c r="BWR108" s="82"/>
      <c r="BWS108" s="82"/>
      <c r="BWT108" s="82"/>
      <c r="BWU108" s="82"/>
      <c r="BWV108" s="82"/>
      <c r="BWW108" s="82"/>
      <c r="BWX108" s="82"/>
      <c r="BWY108" s="82"/>
      <c r="BWZ108" s="82"/>
      <c r="BXA108" s="82"/>
      <c r="BXB108" s="82"/>
      <c r="BXC108" s="82"/>
      <c r="BXD108" s="82"/>
      <c r="BXE108" s="82"/>
      <c r="BXF108" s="82"/>
      <c r="BXG108" s="82"/>
      <c r="BXH108" s="82"/>
      <c r="BXI108" s="82"/>
      <c r="BXJ108" s="82"/>
      <c r="BXK108" s="82"/>
      <c r="BXL108" s="82"/>
      <c r="BXM108" s="82"/>
      <c r="BXN108" s="82"/>
      <c r="BXO108" s="82"/>
      <c r="BXP108" s="82"/>
      <c r="BXQ108" s="82"/>
      <c r="BXR108" s="82"/>
      <c r="BXS108" s="82"/>
      <c r="BXT108" s="82"/>
      <c r="BXU108" s="82"/>
      <c r="BXV108" s="82"/>
      <c r="BXW108" s="82"/>
      <c r="BXX108" s="82"/>
      <c r="BXY108" s="82"/>
      <c r="BXZ108" s="82"/>
      <c r="BYA108" s="82"/>
      <c r="BYB108" s="82"/>
      <c r="BYC108" s="82"/>
      <c r="BYD108" s="82"/>
      <c r="BYE108" s="82"/>
      <c r="BYF108" s="82"/>
      <c r="BYG108" s="82"/>
      <c r="BYH108" s="82"/>
      <c r="BYI108" s="82"/>
      <c r="BYJ108" s="82"/>
      <c r="BYK108" s="82"/>
      <c r="BYL108" s="82"/>
      <c r="BYM108" s="82"/>
      <c r="BYN108" s="82"/>
      <c r="BYO108" s="82"/>
      <c r="BYP108" s="82"/>
      <c r="BYQ108" s="82"/>
      <c r="BYR108" s="82"/>
      <c r="BYS108" s="82"/>
      <c r="BYT108" s="82"/>
      <c r="BYU108" s="82"/>
      <c r="BYV108" s="82"/>
      <c r="BYW108" s="82"/>
      <c r="BYX108" s="82"/>
      <c r="BYY108" s="82"/>
      <c r="BYZ108" s="82"/>
      <c r="BZA108" s="82"/>
      <c r="BZB108" s="82"/>
      <c r="BZC108" s="82"/>
      <c r="BZD108" s="82"/>
      <c r="BZE108" s="82"/>
      <c r="BZF108" s="82"/>
      <c r="BZG108" s="82"/>
      <c r="BZH108" s="82"/>
      <c r="BZI108" s="82"/>
      <c r="BZJ108" s="82"/>
      <c r="BZK108" s="82"/>
      <c r="BZL108" s="82"/>
      <c r="BZM108" s="82"/>
      <c r="BZN108" s="82"/>
      <c r="BZO108" s="82"/>
      <c r="BZP108" s="82"/>
      <c r="BZQ108" s="82"/>
      <c r="BZR108" s="82"/>
      <c r="BZS108" s="82"/>
      <c r="BZT108" s="82"/>
      <c r="BZU108" s="82"/>
      <c r="BZV108" s="82"/>
      <c r="BZW108" s="82"/>
      <c r="BZX108" s="82"/>
      <c r="BZY108" s="82"/>
      <c r="BZZ108" s="82"/>
      <c r="CAA108" s="82"/>
      <c r="CAB108" s="82"/>
      <c r="CAC108" s="82"/>
      <c r="CAD108" s="82"/>
      <c r="CAE108" s="82"/>
      <c r="CAF108" s="82"/>
      <c r="CAG108" s="82"/>
      <c r="CAH108" s="82"/>
      <c r="CAI108" s="82"/>
      <c r="CAJ108" s="82"/>
      <c r="CAK108" s="82"/>
      <c r="CAL108" s="82"/>
      <c r="CAM108" s="82"/>
      <c r="CAN108" s="82"/>
      <c r="CAO108" s="82"/>
      <c r="CAP108" s="82"/>
      <c r="CAQ108" s="82"/>
      <c r="CAR108" s="82"/>
      <c r="CAS108" s="82"/>
      <c r="CAT108" s="82"/>
      <c r="CAU108" s="82"/>
      <c r="CAV108" s="82"/>
      <c r="CAW108" s="82"/>
      <c r="CAX108" s="82"/>
      <c r="CAY108" s="82"/>
      <c r="CAZ108" s="82"/>
      <c r="CBA108" s="82"/>
      <c r="CBB108" s="82"/>
      <c r="CBC108" s="82"/>
      <c r="CBD108" s="82"/>
      <c r="CBE108" s="82"/>
      <c r="CBF108" s="82"/>
      <c r="CBG108" s="82"/>
      <c r="CBH108" s="82"/>
      <c r="CBI108" s="82"/>
      <c r="CBJ108" s="82"/>
      <c r="CBK108" s="82"/>
      <c r="CBL108" s="82"/>
      <c r="CBM108" s="82"/>
      <c r="CBN108" s="82"/>
      <c r="CBO108" s="82"/>
      <c r="CBP108" s="82"/>
      <c r="CBQ108" s="82"/>
      <c r="CBR108" s="82"/>
      <c r="CBS108" s="82"/>
      <c r="CBT108" s="82"/>
      <c r="CBU108" s="82"/>
      <c r="CBV108" s="82"/>
      <c r="CBW108" s="82"/>
      <c r="CBX108" s="82"/>
      <c r="CBY108" s="82"/>
      <c r="CBZ108" s="82"/>
      <c r="CCA108" s="82"/>
      <c r="CCB108" s="82"/>
      <c r="CCC108" s="82"/>
      <c r="CCD108" s="82"/>
      <c r="CCE108" s="82"/>
      <c r="CCF108" s="82"/>
      <c r="CCG108" s="82"/>
      <c r="CCH108" s="82"/>
      <c r="CCI108" s="82"/>
      <c r="CCJ108" s="82"/>
      <c r="CCK108" s="82"/>
      <c r="CCL108" s="82"/>
      <c r="CCM108" s="82"/>
      <c r="CCN108" s="82"/>
      <c r="CCO108" s="82"/>
      <c r="CCP108" s="82"/>
      <c r="CCQ108" s="82"/>
      <c r="CCR108" s="82"/>
      <c r="CCS108" s="82"/>
      <c r="CCT108" s="82"/>
      <c r="CCU108" s="82"/>
      <c r="CCV108" s="82"/>
      <c r="CCW108" s="82"/>
      <c r="CCX108" s="82"/>
      <c r="CCY108" s="82"/>
      <c r="CCZ108" s="82"/>
      <c r="CDA108" s="82"/>
      <c r="CDB108" s="82"/>
      <c r="CDC108" s="82"/>
      <c r="CDD108" s="82"/>
      <c r="CDE108" s="82"/>
      <c r="CDF108" s="82"/>
      <c r="CDG108" s="82"/>
      <c r="CDH108" s="82"/>
      <c r="CDI108" s="82"/>
      <c r="CDJ108" s="82"/>
      <c r="CDK108" s="82"/>
      <c r="CDL108" s="82"/>
      <c r="CDM108" s="82"/>
      <c r="CDN108" s="82"/>
      <c r="CDO108" s="82"/>
      <c r="CDP108" s="82"/>
      <c r="CDQ108" s="82"/>
      <c r="CDR108" s="82"/>
      <c r="CDS108" s="82"/>
      <c r="CDT108" s="82"/>
      <c r="CDU108" s="82"/>
      <c r="CDV108" s="82"/>
      <c r="CDW108" s="82"/>
      <c r="CDX108" s="82"/>
      <c r="CDY108" s="82"/>
      <c r="CDZ108" s="82"/>
      <c r="CEA108" s="82"/>
      <c r="CEB108" s="82"/>
      <c r="CEC108" s="82"/>
      <c r="CED108" s="82"/>
      <c r="CEE108" s="82"/>
      <c r="CEF108" s="82"/>
      <c r="CEG108" s="82"/>
      <c r="CEH108" s="82"/>
      <c r="CEI108" s="82"/>
      <c r="CEJ108" s="82"/>
      <c r="CEK108" s="82"/>
      <c r="CEL108" s="82"/>
      <c r="CEM108" s="82"/>
      <c r="CEN108" s="82"/>
      <c r="CEO108" s="82"/>
      <c r="CEP108" s="82"/>
      <c r="CEQ108" s="82"/>
      <c r="CER108" s="82"/>
      <c r="CES108" s="82"/>
      <c r="CET108" s="82"/>
      <c r="CEU108" s="82"/>
      <c r="CEV108" s="82"/>
      <c r="CEW108" s="82"/>
      <c r="CEX108" s="82"/>
      <c r="CEY108" s="82"/>
      <c r="CEZ108" s="82"/>
      <c r="CFA108" s="82"/>
      <c r="CFB108" s="82"/>
      <c r="CFC108" s="82"/>
      <c r="CFD108" s="82"/>
      <c r="CFE108" s="82"/>
      <c r="CFF108" s="82"/>
      <c r="CFG108" s="82"/>
      <c r="CFH108" s="82"/>
      <c r="CFI108" s="82"/>
      <c r="CFJ108" s="82"/>
      <c r="CFK108" s="82"/>
      <c r="CFL108" s="82"/>
      <c r="CFM108" s="82"/>
      <c r="CFN108" s="82"/>
      <c r="CFO108" s="82"/>
      <c r="CFP108" s="82"/>
      <c r="CFQ108" s="82"/>
      <c r="CFR108" s="82"/>
      <c r="CFS108" s="82"/>
      <c r="CFT108" s="82"/>
      <c r="CFU108" s="82"/>
      <c r="CFV108" s="82"/>
      <c r="CFW108" s="82"/>
      <c r="CFX108" s="82"/>
      <c r="CFY108" s="82"/>
      <c r="CFZ108" s="82"/>
      <c r="CGA108" s="82"/>
      <c r="CGB108" s="82"/>
      <c r="CGC108" s="82"/>
      <c r="CGD108" s="82"/>
      <c r="CGE108" s="82"/>
      <c r="CGF108" s="82"/>
      <c r="CGG108" s="82"/>
      <c r="CGH108" s="82"/>
      <c r="CGI108" s="82"/>
      <c r="CGJ108" s="82"/>
      <c r="CGK108" s="82"/>
      <c r="CGL108" s="82"/>
      <c r="CGM108" s="82"/>
      <c r="CGN108" s="82"/>
      <c r="CGO108" s="82"/>
      <c r="CGP108" s="82"/>
      <c r="CGQ108" s="82"/>
      <c r="CGR108" s="82"/>
      <c r="CGS108" s="82"/>
      <c r="CGT108" s="82"/>
      <c r="CGU108" s="82"/>
      <c r="CGV108" s="82"/>
      <c r="CGW108" s="82"/>
      <c r="CGX108" s="82"/>
      <c r="CGY108" s="82"/>
      <c r="CGZ108" s="82"/>
      <c r="CHA108" s="82"/>
      <c r="CHB108" s="82"/>
      <c r="CHC108" s="82"/>
      <c r="CHD108" s="82"/>
      <c r="CHE108" s="82"/>
      <c r="CHF108" s="82"/>
      <c r="CHG108" s="82"/>
      <c r="CHH108" s="82"/>
      <c r="CHI108" s="82"/>
      <c r="CHJ108" s="82"/>
      <c r="CHK108" s="82"/>
      <c r="CHL108" s="82"/>
      <c r="CHM108" s="82"/>
      <c r="CHN108" s="82"/>
      <c r="CHO108" s="82"/>
      <c r="CHP108" s="82"/>
      <c r="CHQ108" s="82"/>
      <c r="CHR108" s="82"/>
      <c r="CHS108" s="82"/>
      <c r="CHT108" s="82"/>
      <c r="CHU108" s="82"/>
      <c r="CHV108" s="82"/>
      <c r="CHW108" s="82"/>
      <c r="CHX108" s="82"/>
      <c r="CHY108" s="82"/>
      <c r="CHZ108" s="82"/>
      <c r="CIA108" s="82"/>
      <c r="CIB108" s="82"/>
      <c r="CIC108" s="82"/>
      <c r="CID108" s="82"/>
      <c r="CIE108" s="82"/>
      <c r="CIF108" s="82"/>
      <c r="CIG108" s="82"/>
      <c r="CIH108" s="82"/>
      <c r="CII108" s="82"/>
      <c r="CIJ108" s="82"/>
      <c r="CIK108" s="82"/>
      <c r="CIL108" s="82"/>
      <c r="CIM108" s="82"/>
      <c r="CIN108" s="82"/>
      <c r="CIO108" s="82"/>
      <c r="CIP108" s="82"/>
      <c r="CIQ108" s="82"/>
      <c r="CIR108" s="82"/>
      <c r="CIS108" s="82"/>
      <c r="CIT108" s="82"/>
      <c r="CIU108" s="82"/>
      <c r="CIV108" s="82"/>
      <c r="CIW108" s="82"/>
      <c r="CIX108" s="82"/>
      <c r="CIY108" s="82"/>
      <c r="CIZ108" s="82"/>
      <c r="CJA108" s="82"/>
      <c r="CJB108" s="82"/>
      <c r="CJC108" s="82"/>
      <c r="CJD108" s="82"/>
      <c r="CJE108" s="82"/>
      <c r="CJF108" s="82"/>
      <c r="CJG108" s="82"/>
      <c r="CJH108" s="82"/>
      <c r="CJI108" s="82"/>
      <c r="CJJ108" s="82"/>
      <c r="CJK108" s="82"/>
      <c r="CJL108" s="82"/>
      <c r="CJM108" s="82"/>
      <c r="CJN108" s="82"/>
      <c r="CJO108" s="82"/>
      <c r="CJP108" s="82"/>
      <c r="CJQ108" s="82"/>
      <c r="CJR108" s="82"/>
      <c r="CJS108" s="82"/>
      <c r="CJT108" s="82"/>
      <c r="CJU108" s="82"/>
      <c r="CJV108" s="82"/>
      <c r="CJW108" s="82"/>
      <c r="CJX108" s="82"/>
      <c r="CJY108" s="82"/>
      <c r="CJZ108" s="82"/>
      <c r="CKA108" s="82"/>
      <c r="CKB108" s="82"/>
      <c r="CKC108" s="82"/>
      <c r="CKD108" s="82"/>
      <c r="CKE108" s="82"/>
      <c r="CKF108" s="82"/>
      <c r="CKG108" s="82"/>
      <c r="CKH108" s="82"/>
      <c r="CKI108" s="82"/>
      <c r="CKJ108" s="82"/>
      <c r="CKK108" s="82"/>
      <c r="CKL108" s="82"/>
      <c r="CKM108" s="82"/>
      <c r="CKN108" s="82"/>
      <c r="CKO108" s="82"/>
      <c r="CKP108" s="82"/>
      <c r="CKQ108" s="82"/>
      <c r="CKR108" s="82"/>
      <c r="CKS108" s="82"/>
      <c r="CKT108" s="82"/>
      <c r="CKU108" s="82"/>
      <c r="CKV108" s="82"/>
      <c r="CKW108" s="82"/>
      <c r="CKX108" s="82"/>
      <c r="CKY108" s="82"/>
      <c r="CKZ108" s="82"/>
      <c r="CLA108" s="82"/>
      <c r="CLB108" s="82"/>
      <c r="CLC108" s="82"/>
      <c r="CLD108" s="82"/>
      <c r="CLE108" s="82"/>
      <c r="CLF108" s="82"/>
      <c r="CLG108" s="82"/>
      <c r="CLH108" s="82"/>
      <c r="CLI108" s="82"/>
      <c r="CLJ108" s="82"/>
      <c r="CLK108" s="82"/>
      <c r="CLL108" s="82"/>
      <c r="CLM108" s="82"/>
      <c r="CLN108" s="82"/>
      <c r="CLO108" s="82"/>
      <c r="CLP108" s="82"/>
      <c r="CLQ108" s="82"/>
      <c r="CLR108" s="82"/>
      <c r="CLS108" s="82"/>
      <c r="CLT108" s="82"/>
      <c r="CLU108" s="82"/>
      <c r="CLV108" s="82"/>
      <c r="CLW108" s="82"/>
      <c r="CLX108" s="82"/>
      <c r="CLY108" s="82"/>
      <c r="CLZ108" s="82"/>
      <c r="CMA108" s="82"/>
      <c r="CMB108" s="82"/>
      <c r="CMC108" s="82"/>
      <c r="CMD108" s="82"/>
      <c r="CME108" s="82"/>
      <c r="CMF108" s="82"/>
      <c r="CMG108" s="82"/>
      <c r="CMH108" s="82"/>
      <c r="CMI108" s="82"/>
      <c r="CMJ108" s="82"/>
      <c r="CMK108" s="82"/>
      <c r="CML108" s="82"/>
      <c r="CMM108" s="82"/>
      <c r="CMN108" s="82"/>
      <c r="CMO108" s="82"/>
      <c r="CMP108" s="82"/>
      <c r="CMQ108" s="82"/>
      <c r="CMR108" s="82"/>
      <c r="CMS108" s="82"/>
      <c r="CMT108" s="82"/>
      <c r="CMU108" s="82"/>
      <c r="CMV108" s="82"/>
      <c r="CMW108" s="82"/>
      <c r="CMX108" s="82"/>
      <c r="CMY108" s="82"/>
      <c r="CMZ108" s="82"/>
      <c r="CNA108" s="82"/>
      <c r="CNB108" s="82"/>
      <c r="CNC108" s="82"/>
      <c r="CND108" s="82"/>
      <c r="CNE108" s="82"/>
      <c r="CNF108" s="82"/>
      <c r="CNG108" s="82"/>
      <c r="CNH108" s="82"/>
      <c r="CNI108" s="82"/>
      <c r="CNJ108" s="82"/>
      <c r="CNK108" s="82"/>
      <c r="CNL108" s="82"/>
      <c r="CNM108" s="82"/>
      <c r="CNN108" s="82"/>
      <c r="CNO108" s="82"/>
      <c r="CNP108" s="82"/>
      <c r="CNQ108" s="82"/>
      <c r="CNR108" s="82"/>
      <c r="CNS108" s="82"/>
      <c r="CNT108" s="82"/>
      <c r="CNU108" s="82"/>
      <c r="CNV108" s="82"/>
      <c r="CNW108" s="82"/>
      <c r="CNX108" s="82"/>
      <c r="CNY108" s="82"/>
      <c r="CNZ108" s="82"/>
      <c r="COA108" s="82"/>
      <c r="COB108" s="82"/>
      <c r="COC108" s="82"/>
      <c r="COD108" s="82"/>
      <c r="COE108" s="82"/>
      <c r="COF108" s="82"/>
      <c r="COG108" s="82"/>
      <c r="COH108" s="82"/>
      <c r="COI108" s="82"/>
      <c r="COJ108" s="82"/>
      <c r="COK108" s="82"/>
      <c r="COL108" s="82"/>
      <c r="COM108" s="82"/>
      <c r="CON108" s="82"/>
      <c r="COO108" s="82"/>
      <c r="COP108" s="82"/>
      <c r="COQ108" s="82"/>
      <c r="COR108" s="82"/>
      <c r="COS108" s="82"/>
      <c r="COT108" s="82"/>
      <c r="COU108" s="82"/>
      <c r="COV108" s="82"/>
      <c r="COW108" s="82"/>
      <c r="COX108" s="82"/>
      <c r="COY108" s="82"/>
      <c r="COZ108" s="82"/>
      <c r="CPA108" s="82"/>
      <c r="CPB108" s="82"/>
      <c r="CPC108" s="82"/>
      <c r="CPD108" s="82"/>
      <c r="CPE108" s="82"/>
      <c r="CPF108" s="82"/>
      <c r="CPG108" s="82"/>
      <c r="CPH108" s="82"/>
      <c r="CPI108" s="82"/>
      <c r="CPJ108" s="82"/>
      <c r="CPK108" s="82"/>
      <c r="CPL108" s="82"/>
      <c r="CPM108" s="82"/>
      <c r="CPN108" s="82"/>
      <c r="CPO108" s="82"/>
      <c r="CPP108" s="82"/>
      <c r="CPQ108" s="82"/>
      <c r="CPR108" s="82"/>
      <c r="CPS108" s="82"/>
      <c r="CPT108" s="82"/>
      <c r="CPU108" s="82"/>
      <c r="CPV108" s="82"/>
      <c r="CPW108" s="82"/>
    </row>
    <row r="109" spans="2:2467" x14ac:dyDescent="0.15">
      <c r="B109" s="88" t="s">
        <v>18</v>
      </c>
      <c r="C109" s="89" t="s">
        <v>19</v>
      </c>
      <c r="D109" s="81">
        <v>4.3470269716299297E-2</v>
      </c>
      <c r="E109" s="82">
        <v>1.9321026978359E-2</v>
      </c>
      <c r="F109" s="82">
        <v>2.8225406372493499E-2</v>
      </c>
      <c r="G109" s="82">
        <v>3.4337519791184302E-2</v>
      </c>
      <c r="H109" s="82">
        <v>2.56549978507985E-2</v>
      </c>
      <c r="I109" s="82">
        <v>3.5602141064259997E-2</v>
      </c>
      <c r="J109" s="82">
        <v>1.90030478718375E-2</v>
      </c>
      <c r="K109" s="82">
        <v>0.71423307053409302</v>
      </c>
      <c r="L109" s="82">
        <v>4.6024028517977197E-2</v>
      </c>
      <c r="M109" s="82">
        <v>3.2163633116536902E-2</v>
      </c>
      <c r="N109" s="82">
        <v>2.6014885680029499E-2</v>
      </c>
      <c r="O109" s="82">
        <v>2.3094961454126501E-2</v>
      </c>
      <c r="P109" s="82">
        <v>2.5160759999218799E-2</v>
      </c>
      <c r="Q109" s="82">
        <v>3.6652515814591197E-2</v>
      </c>
      <c r="R109" s="82">
        <v>3.00917971547408E-2</v>
      </c>
      <c r="S109" s="82">
        <v>2.2604763718614099E-2</v>
      </c>
      <c r="T109" s="82">
        <v>2.87185595668055E-2</v>
      </c>
      <c r="U109" s="82">
        <v>3.6828634129794403E-2</v>
      </c>
      <c r="V109" s="82">
        <v>2.5393282020872099E-2</v>
      </c>
      <c r="W109" s="82">
        <v>3.21667689670459E-2</v>
      </c>
      <c r="X109" s="82">
        <v>5.0787389269630501E-2</v>
      </c>
      <c r="Y109" s="82">
        <v>3.01379671202959E-2</v>
      </c>
      <c r="Z109" s="82">
        <v>2.7845591781968899E-2</v>
      </c>
      <c r="AA109" s="82">
        <v>2.34376588261812E-2</v>
      </c>
      <c r="AB109" s="82">
        <v>4.0474808326346097E-2</v>
      </c>
      <c r="AC109" s="82">
        <v>5.9225355530977401E-2</v>
      </c>
      <c r="AD109" s="82">
        <v>3.6600172349731203E-2</v>
      </c>
      <c r="AE109" s="82">
        <v>2.25812962885194E-2</v>
      </c>
      <c r="AF109" s="82">
        <v>2.9868571471431599E-2</v>
      </c>
      <c r="AG109" s="82">
        <v>4.1883249793942701E-2</v>
      </c>
      <c r="AH109" s="82">
        <v>4.3480074475465001E-2</v>
      </c>
      <c r="AI109" s="82">
        <v>3.7396323008736201E-2</v>
      </c>
      <c r="AJ109" s="82">
        <v>1.5935166290721999E-2</v>
      </c>
      <c r="AK109" s="82">
        <v>3.3309478314351999E-2</v>
      </c>
      <c r="AL109" s="82">
        <v>2.58213929834843E-2</v>
      </c>
      <c r="AM109" s="82">
        <v>2.5969232485715001E-2</v>
      </c>
      <c r="AN109" s="82">
        <v>5.7523716931129301E-2</v>
      </c>
      <c r="AO109" s="82">
        <v>3.1657428059265802E-2</v>
      </c>
      <c r="AP109" s="82">
        <v>3.2658505279807501E-2</v>
      </c>
      <c r="AQ109" s="82">
        <v>2.2255003246526101E-2</v>
      </c>
      <c r="AR109" s="82">
        <v>3.5798383761542901E-2</v>
      </c>
      <c r="AS109" s="82">
        <v>6.1137276759199999E-2</v>
      </c>
      <c r="AT109" s="82">
        <v>3.2729834052724303E-2</v>
      </c>
      <c r="AU109" s="83">
        <v>8.1277647482450796E-2</v>
      </c>
      <c r="AV109" s="82">
        <f t="shared" si="4"/>
        <v>2.1845535942098242</v>
      </c>
      <c r="AW109" s="82"/>
      <c r="AX109" s="82"/>
      <c r="AY109" s="82"/>
      <c r="AZ109" s="82"/>
      <c r="BA109" s="82"/>
      <c r="BB109" s="82"/>
      <c r="BC109" s="82"/>
      <c r="BD109" s="82"/>
      <c r="BE109" s="82"/>
      <c r="BF109" s="82"/>
      <c r="BG109" s="82"/>
      <c r="BH109" s="82"/>
      <c r="BI109" s="82"/>
      <c r="BJ109" s="82"/>
      <c r="BK109" s="82"/>
      <c r="BL109" s="82"/>
      <c r="BM109" s="82"/>
      <c r="BN109" s="82"/>
      <c r="BO109" s="82"/>
      <c r="BP109" s="82"/>
      <c r="BQ109" s="82"/>
      <c r="BR109" s="82"/>
      <c r="BS109" s="82"/>
      <c r="BT109" s="82"/>
      <c r="BU109" s="82"/>
      <c r="BV109" s="82"/>
      <c r="BW109" s="82"/>
      <c r="BX109" s="82"/>
      <c r="BY109" s="82"/>
      <c r="BZ109" s="82"/>
      <c r="CA109" s="82"/>
      <c r="CB109" s="82"/>
      <c r="CC109" s="82"/>
      <c r="CD109" s="82"/>
      <c r="CE109" s="82"/>
      <c r="CF109" s="82"/>
      <c r="CG109" s="82"/>
      <c r="CH109" s="82"/>
      <c r="CI109" s="82"/>
      <c r="CJ109" s="82"/>
      <c r="CK109" s="82"/>
      <c r="CL109" s="82"/>
      <c r="CM109" s="82"/>
      <c r="CN109" s="82"/>
      <c r="CO109" s="82"/>
      <c r="CP109" s="82"/>
      <c r="CQ109" s="82"/>
      <c r="CR109" s="82"/>
      <c r="CS109" s="82"/>
      <c r="CT109" s="82"/>
      <c r="CU109" s="82"/>
      <c r="CV109" s="82"/>
      <c r="CW109" s="82"/>
      <c r="CX109" s="82"/>
      <c r="CY109" s="82"/>
      <c r="CZ109" s="82"/>
      <c r="DA109" s="82"/>
      <c r="DB109" s="82"/>
      <c r="DC109" s="82"/>
      <c r="DD109" s="82"/>
      <c r="DE109" s="82"/>
      <c r="DF109" s="82"/>
      <c r="DG109" s="82"/>
      <c r="DH109" s="82"/>
      <c r="DI109" s="82"/>
      <c r="DJ109" s="82"/>
      <c r="DK109" s="82"/>
      <c r="DL109" s="82"/>
      <c r="DM109" s="82"/>
      <c r="DN109" s="82"/>
      <c r="DO109" s="82"/>
      <c r="DP109" s="82"/>
      <c r="DQ109" s="82"/>
      <c r="DR109" s="82"/>
      <c r="DS109" s="82"/>
      <c r="DT109" s="82"/>
      <c r="DU109" s="82"/>
      <c r="DV109" s="82"/>
      <c r="DW109" s="82"/>
      <c r="DX109" s="82"/>
      <c r="DY109" s="82"/>
      <c r="DZ109" s="82"/>
      <c r="EA109" s="82"/>
      <c r="EB109" s="82"/>
      <c r="EC109" s="82"/>
      <c r="ED109" s="82"/>
      <c r="EE109" s="82"/>
      <c r="EF109" s="82"/>
      <c r="EG109" s="82"/>
      <c r="EH109" s="82"/>
      <c r="EI109" s="82"/>
      <c r="EJ109" s="82"/>
      <c r="EK109" s="82"/>
      <c r="EL109" s="82"/>
      <c r="EM109" s="82"/>
      <c r="EN109" s="82"/>
      <c r="EO109" s="82"/>
      <c r="EP109" s="82"/>
      <c r="EQ109" s="82"/>
      <c r="ER109" s="82"/>
      <c r="ES109" s="82"/>
      <c r="ET109" s="82"/>
      <c r="EU109" s="82"/>
      <c r="EV109" s="82"/>
      <c r="EW109" s="82"/>
      <c r="EX109" s="82"/>
      <c r="EY109" s="82"/>
      <c r="EZ109" s="82"/>
      <c r="FA109" s="82"/>
      <c r="FB109" s="82"/>
      <c r="FC109" s="82"/>
      <c r="FD109" s="82"/>
      <c r="FE109" s="82"/>
      <c r="FF109" s="82"/>
      <c r="FG109" s="82"/>
      <c r="FH109" s="82"/>
      <c r="FI109" s="82"/>
      <c r="FJ109" s="82"/>
      <c r="FK109" s="82"/>
      <c r="FL109" s="82"/>
      <c r="FM109" s="82"/>
      <c r="FN109" s="82"/>
      <c r="FO109" s="82"/>
      <c r="FP109" s="82"/>
      <c r="FQ109" s="82"/>
      <c r="FR109" s="82"/>
      <c r="FS109" s="82"/>
      <c r="FT109" s="82"/>
      <c r="FU109" s="82"/>
      <c r="FV109" s="82"/>
      <c r="FW109" s="82"/>
      <c r="FX109" s="82"/>
      <c r="FY109" s="82"/>
      <c r="FZ109" s="82"/>
      <c r="GA109" s="82"/>
      <c r="GB109" s="82"/>
      <c r="GC109" s="82"/>
      <c r="GD109" s="82"/>
      <c r="GE109" s="82"/>
      <c r="GF109" s="82"/>
      <c r="GG109" s="82"/>
      <c r="GH109" s="82"/>
      <c r="GI109" s="82"/>
      <c r="GJ109" s="82"/>
      <c r="GK109" s="82"/>
      <c r="GL109" s="82"/>
      <c r="GM109" s="82"/>
      <c r="GN109" s="82"/>
      <c r="GO109" s="82"/>
      <c r="GP109" s="82"/>
      <c r="GQ109" s="82"/>
      <c r="GR109" s="82"/>
      <c r="GS109" s="82"/>
      <c r="GT109" s="82"/>
      <c r="GU109" s="82"/>
      <c r="GV109" s="82"/>
      <c r="GW109" s="82"/>
      <c r="GX109" s="82"/>
      <c r="GY109" s="82"/>
      <c r="GZ109" s="82"/>
      <c r="HA109" s="82"/>
      <c r="HB109" s="82"/>
      <c r="HC109" s="82"/>
      <c r="HD109" s="82"/>
      <c r="HE109" s="82"/>
      <c r="HF109" s="82"/>
      <c r="HG109" s="82"/>
      <c r="HH109" s="82"/>
      <c r="HI109" s="82"/>
      <c r="HJ109" s="82"/>
      <c r="HK109" s="82"/>
      <c r="HL109" s="82"/>
      <c r="HM109" s="82"/>
      <c r="HN109" s="82"/>
      <c r="HO109" s="82"/>
      <c r="HP109" s="82"/>
      <c r="HQ109" s="82"/>
      <c r="HR109" s="82"/>
      <c r="HS109" s="82"/>
      <c r="HT109" s="82"/>
      <c r="HU109" s="82"/>
      <c r="HV109" s="82"/>
      <c r="HW109" s="82"/>
      <c r="HX109" s="82"/>
      <c r="HY109" s="82"/>
      <c r="HZ109" s="82"/>
      <c r="IA109" s="82"/>
      <c r="IB109" s="82"/>
      <c r="IC109" s="82"/>
      <c r="ID109" s="82"/>
      <c r="IE109" s="82"/>
      <c r="IF109" s="82"/>
      <c r="IG109" s="82"/>
      <c r="IH109" s="82"/>
      <c r="II109" s="82"/>
      <c r="IJ109" s="82"/>
      <c r="IK109" s="82"/>
      <c r="IL109" s="82"/>
      <c r="IM109" s="82"/>
      <c r="IN109" s="82"/>
      <c r="IO109" s="82"/>
      <c r="IP109" s="82"/>
      <c r="IQ109" s="82"/>
      <c r="IR109" s="82"/>
      <c r="IS109" s="82"/>
      <c r="IT109" s="82"/>
      <c r="IU109" s="82"/>
      <c r="IV109" s="82"/>
      <c r="IW109" s="82"/>
      <c r="IX109" s="82"/>
      <c r="IY109" s="82"/>
      <c r="IZ109" s="82"/>
      <c r="JA109" s="82"/>
      <c r="JB109" s="82"/>
      <c r="JC109" s="82"/>
      <c r="JD109" s="82"/>
      <c r="JE109" s="82"/>
      <c r="JF109" s="82"/>
      <c r="JG109" s="82"/>
      <c r="JH109" s="82"/>
      <c r="JI109" s="82"/>
      <c r="JJ109" s="82"/>
      <c r="JK109" s="82"/>
      <c r="JL109" s="82"/>
      <c r="JM109" s="82"/>
      <c r="JN109" s="82"/>
      <c r="JO109" s="82"/>
      <c r="JP109" s="82"/>
      <c r="JQ109" s="82"/>
      <c r="JR109" s="82"/>
      <c r="JS109" s="82"/>
      <c r="JT109" s="82"/>
      <c r="JU109" s="82"/>
      <c r="JV109" s="82"/>
      <c r="JW109" s="82"/>
      <c r="JX109" s="82"/>
      <c r="JY109" s="82"/>
      <c r="JZ109" s="82"/>
      <c r="KA109" s="82"/>
      <c r="KB109" s="82"/>
      <c r="KC109" s="82"/>
      <c r="KD109" s="82"/>
      <c r="KE109" s="82"/>
      <c r="KF109" s="82"/>
      <c r="KG109" s="82"/>
      <c r="KH109" s="82"/>
      <c r="KI109" s="82"/>
      <c r="KJ109" s="82"/>
      <c r="KK109" s="82"/>
      <c r="KL109" s="82"/>
      <c r="KM109" s="82"/>
      <c r="KN109" s="82"/>
      <c r="KO109" s="82"/>
      <c r="KP109" s="82"/>
      <c r="KQ109" s="82"/>
      <c r="KR109" s="82"/>
      <c r="KS109" s="82"/>
      <c r="KT109" s="82"/>
      <c r="KU109" s="82"/>
      <c r="KV109" s="82"/>
      <c r="KW109" s="82"/>
      <c r="KX109" s="82"/>
      <c r="KY109" s="82"/>
      <c r="KZ109" s="82"/>
      <c r="LA109" s="82"/>
      <c r="LB109" s="82"/>
      <c r="LC109" s="82"/>
      <c r="LD109" s="82"/>
      <c r="LE109" s="82"/>
      <c r="LF109" s="82"/>
      <c r="LG109" s="82"/>
      <c r="LH109" s="82"/>
      <c r="LI109" s="82"/>
      <c r="LJ109" s="82"/>
      <c r="LK109" s="82"/>
      <c r="LL109" s="82"/>
      <c r="LM109" s="82"/>
      <c r="LN109" s="82"/>
      <c r="LO109" s="82"/>
      <c r="LP109" s="82"/>
      <c r="LQ109" s="82"/>
      <c r="LR109" s="82"/>
      <c r="LS109" s="82"/>
      <c r="LT109" s="82"/>
      <c r="LU109" s="82"/>
      <c r="LV109" s="82"/>
      <c r="LW109" s="82"/>
      <c r="LX109" s="82"/>
      <c r="LY109" s="82"/>
      <c r="LZ109" s="82"/>
      <c r="MA109" s="82"/>
      <c r="MB109" s="82"/>
      <c r="MC109" s="82"/>
      <c r="MD109" s="82"/>
      <c r="ME109" s="82"/>
      <c r="MF109" s="82"/>
      <c r="MG109" s="82"/>
      <c r="MH109" s="82"/>
      <c r="MI109" s="82"/>
      <c r="MJ109" s="82"/>
      <c r="MK109" s="82"/>
      <c r="ML109" s="82"/>
      <c r="MM109" s="82"/>
      <c r="MN109" s="82"/>
      <c r="MO109" s="82"/>
      <c r="MP109" s="82"/>
      <c r="MQ109" s="82"/>
      <c r="MR109" s="82"/>
      <c r="MS109" s="82"/>
      <c r="MT109" s="82"/>
      <c r="MU109" s="82"/>
      <c r="MV109" s="82"/>
      <c r="MW109" s="82"/>
      <c r="MX109" s="82"/>
      <c r="MY109" s="82"/>
      <c r="MZ109" s="82"/>
      <c r="NA109" s="82"/>
      <c r="NB109" s="82"/>
      <c r="NC109" s="82"/>
      <c r="ND109" s="82"/>
      <c r="NE109" s="82"/>
      <c r="NF109" s="82"/>
      <c r="NG109" s="82"/>
      <c r="NH109" s="82"/>
      <c r="NI109" s="82"/>
      <c r="NJ109" s="82"/>
      <c r="NK109" s="82"/>
      <c r="NL109" s="82"/>
      <c r="NM109" s="82"/>
      <c r="NN109" s="82"/>
      <c r="NO109" s="82"/>
      <c r="NP109" s="82"/>
      <c r="NQ109" s="82"/>
      <c r="NR109" s="82"/>
      <c r="NS109" s="82"/>
      <c r="NT109" s="82"/>
      <c r="NU109" s="82"/>
      <c r="NV109" s="82"/>
      <c r="NW109" s="82"/>
      <c r="NX109" s="82"/>
      <c r="NY109" s="82"/>
      <c r="NZ109" s="82"/>
      <c r="OA109" s="82"/>
      <c r="OB109" s="82"/>
      <c r="OC109" s="82"/>
      <c r="OD109" s="82"/>
      <c r="OE109" s="82"/>
      <c r="OF109" s="82"/>
      <c r="OG109" s="82"/>
      <c r="OH109" s="82"/>
      <c r="OI109" s="82"/>
      <c r="OJ109" s="82"/>
      <c r="OK109" s="82"/>
      <c r="OL109" s="82"/>
      <c r="OM109" s="82"/>
      <c r="ON109" s="82"/>
      <c r="OO109" s="82"/>
      <c r="OP109" s="82"/>
      <c r="OQ109" s="82"/>
      <c r="OR109" s="82"/>
      <c r="OS109" s="82"/>
      <c r="OT109" s="82"/>
      <c r="OU109" s="82"/>
      <c r="OV109" s="82"/>
      <c r="OW109" s="82"/>
      <c r="OX109" s="82"/>
      <c r="OY109" s="82"/>
      <c r="OZ109" s="82"/>
      <c r="PA109" s="82"/>
      <c r="PB109" s="82"/>
      <c r="PC109" s="82"/>
      <c r="PD109" s="82"/>
      <c r="PE109" s="82"/>
      <c r="PF109" s="82"/>
      <c r="PG109" s="82"/>
      <c r="PH109" s="82"/>
      <c r="PI109" s="82"/>
      <c r="PJ109" s="82"/>
      <c r="PK109" s="82"/>
      <c r="PL109" s="82"/>
      <c r="PM109" s="82"/>
      <c r="PN109" s="82"/>
      <c r="PO109" s="82"/>
      <c r="PP109" s="82"/>
      <c r="PQ109" s="82"/>
      <c r="PR109" s="82"/>
      <c r="PS109" s="82"/>
      <c r="PT109" s="82"/>
      <c r="PU109" s="82"/>
      <c r="PV109" s="82"/>
      <c r="PW109" s="82"/>
      <c r="PX109" s="82"/>
      <c r="PY109" s="82"/>
      <c r="PZ109" s="82"/>
      <c r="QA109" s="82"/>
      <c r="QB109" s="82"/>
      <c r="QC109" s="82"/>
      <c r="QD109" s="82"/>
      <c r="QE109" s="82"/>
      <c r="QF109" s="82"/>
      <c r="QG109" s="82"/>
      <c r="QH109" s="82"/>
      <c r="QI109" s="82"/>
      <c r="QJ109" s="82"/>
      <c r="QK109" s="82"/>
      <c r="QL109" s="82"/>
      <c r="QM109" s="82"/>
      <c r="QN109" s="82"/>
      <c r="QO109" s="82"/>
      <c r="QP109" s="82"/>
      <c r="QQ109" s="82"/>
      <c r="QR109" s="82"/>
      <c r="QS109" s="82"/>
      <c r="QT109" s="82"/>
      <c r="QU109" s="82"/>
      <c r="QV109" s="82"/>
      <c r="QW109" s="82"/>
      <c r="QX109" s="82"/>
      <c r="QY109" s="82"/>
      <c r="QZ109" s="82"/>
      <c r="RA109" s="82"/>
      <c r="RB109" s="82"/>
      <c r="RC109" s="82"/>
      <c r="RD109" s="82"/>
      <c r="RE109" s="82"/>
      <c r="RF109" s="82"/>
      <c r="RG109" s="82"/>
      <c r="RH109" s="82"/>
      <c r="RI109" s="82"/>
      <c r="RJ109" s="82"/>
      <c r="RK109" s="82"/>
      <c r="RL109" s="82"/>
      <c r="RM109" s="82"/>
      <c r="RN109" s="82"/>
      <c r="RO109" s="82"/>
      <c r="RP109" s="82"/>
      <c r="RQ109" s="82"/>
      <c r="RR109" s="82"/>
      <c r="RS109" s="82"/>
      <c r="RT109" s="82"/>
      <c r="RU109" s="82"/>
      <c r="RV109" s="82"/>
      <c r="RW109" s="82"/>
      <c r="RX109" s="82"/>
      <c r="RY109" s="82"/>
      <c r="RZ109" s="82"/>
      <c r="SA109" s="82"/>
      <c r="SB109" s="82"/>
      <c r="SC109" s="82"/>
      <c r="SD109" s="82"/>
      <c r="SE109" s="82"/>
      <c r="SF109" s="82"/>
      <c r="SG109" s="82"/>
      <c r="SH109" s="82"/>
      <c r="SI109" s="82"/>
      <c r="SJ109" s="82"/>
      <c r="SK109" s="82"/>
      <c r="SL109" s="82"/>
      <c r="SM109" s="82"/>
      <c r="SN109" s="82"/>
      <c r="SO109" s="82"/>
      <c r="SP109" s="82"/>
      <c r="SQ109" s="82"/>
      <c r="SR109" s="82"/>
      <c r="SS109" s="82"/>
      <c r="ST109" s="82"/>
      <c r="SU109" s="82"/>
      <c r="SV109" s="82"/>
      <c r="SW109" s="82"/>
      <c r="SX109" s="82"/>
      <c r="SY109" s="82"/>
      <c r="SZ109" s="82"/>
      <c r="TA109" s="82"/>
      <c r="TB109" s="82"/>
      <c r="TC109" s="82"/>
      <c r="TD109" s="82"/>
      <c r="TE109" s="82"/>
      <c r="TF109" s="82"/>
      <c r="TG109" s="82"/>
      <c r="TH109" s="82"/>
      <c r="TI109" s="82"/>
      <c r="TJ109" s="82"/>
      <c r="TK109" s="82"/>
      <c r="TL109" s="82"/>
      <c r="TM109" s="82"/>
      <c r="TN109" s="82"/>
      <c r="TO109" s="82"/>
      <c r="TP109" s="82"/>
      <c r="TQ109" s="82"/>
      <c r="TR109" s="82"/>
      <c r="TS109" s="82"/>
      <c r="TT109" s="82"/>
      <c r="TU109" s="82"/>
      <c r="TV109" s="82"/>
      <c r="TW109" s="82"/>
      <c r="TX109" s="82"/>
      <c r="TY109" s="82"/>
      <c r="TZ109" s="82"/>
      <c r="UA109" s="82"/>
      <c r="UB109" s="82"/>
      <c r="UC109" s="82"/>
      <c r="UD109" s="82"/>
      <c r="UE109" s="82"/>
      <c r="UF109" s="82"/>
      <c r="UG109" s="82"/>
      <c r="UH109" s="82"/>
      <c r="UI109" s="82"/>
      <c r="UJ109" s="82"/>
      <c r="UK109" s="82"/>
      <c r="UL109" s="82"/>
      <c r="UM109" s="82"/>
      <c r="UN109" s="82"/>
      <c r="UO109" s="82"/>
      <c r="UP109" s="82"/>
      <c r="UQ109" s="82"/>
      <c r="UR109" s="82"/>
      <c r="US109" s="82"/>
      <c r="UT109" s="82"/>
      <c r="UU109" s="82"/>
      <c r="UV109" s="82"/>
      <c r="UW109" s="82"/>
      <c r="UX109" s="82"/>
      <c r="UY109" s="82"/>
      <c r="UZ109" s="82"/>
      <c r="VA109" s="82"/>
      <c r="VB109" s="82"/>
      <c r="VC109" s="82"/>
      <c r="VD109" s="82"/>
      <c r="VE109" s="82"/>
      <c r="VF109" s="82"/>
      <c r="VG109" s="82"/>
      <c r="VH109" s="82"/>
      <c r="VI109" s="82"/>
      <c r="VJ109" s="82"/>
      <c r="VK109" s="82"/>
      <c r="VL109" s="82"/>
      <c r="VM109" s="82"/>
      <c r="VN109" s="82"/>
      <c r="VO109" s="82"/>
      <c r="VP109" s="82"/>
      <c r="VQ109" s="82"/>
      <c r="VR109" s="82"/>
      <c r="VS109" s="82"/>
      <c r="VT109" s="82"/>
      <c r="VU109" s="82"/>
      <c r="VV109" s="82"/>
      <c r="VW109" s="82"/>
      <c r="VX109" s="82"/>
      <c r="VY109" s="82"/>
      <c r="VZ109" s="82"/>
      <c r="WA109" s="82"/>
      <c r="WB109" s="82"/>
      <c r="WC109" s="82"/>
      <c r="WD109" s="82"/>
      <c r="WE109" s="82"/>
      <c r="WF109" s="82"/>
      <c r="WG109" s="82"/>
      <c r="WH109" s="82"/>
      <c r="WI109" s="82"/>
      <c r="WJ109" s="82"/>
      <c r="WK109" s="82"/>
      <c r="WL109" s="82"/>
      <c r="WM109" s="82"/>
      <c r="WN109" s="82"/>
      <c r="WO109" s="82"/>
      <c r="WP109" s="82"/>
      <c r="WQ109" s="82"/>
      <c r="WR109" s="82"/>
      <c r="WS109" s="82"/>
      <c r="WT109" s="82"/>
      <c r="WU109" s="82"/>
      <c r="WV109" s="82"/>
      <c r="WW109" s="82"/>
      <c r="WX109" s="82"/>
      <c r="WY109" s="82"/>
      <c r="WZ109" s="82"/>
      <c r="XA109" s="82"/>
      <c r="XB109" s="82"/>
      <c r="XC109" s="82"/>
      <c r="XD109" s="82"/>
      <c r="XE109" s="82"/>
      <c r="XF109" s="82"/>
      <c r="XG109" s="82"/>
      <c r="XH109" s="82"/>
      <c r="XI109" s="82"/>
      <c r="XJ109" s="82"/>
      <c r="XK109" s="82"/>
      <c r="XL109" s="82"/>
      <c r="XM109" s="82"/>
      <c r="XN109" s="82"/>
      <c r="XO109" s="82"/>
      <c r="XP109" s="82"/>
      <c r="XQ109" s="82"/>
      <c r="XR109" s="82"/>
      <c r="XS109" s="82"/>
      <c r="XT109" s="82"/>
      <c r="XU109" s="82"/>
      <c r="XV109" s="82"/>
      <c r="XW109" s="82"/>
      <c r="XX109" s="82"/>
      <c r="XY109" s="82"/>
      <c r="XZ109" s="82"/>
      <c r="YA109" s="82"/>
      <c r="YB109" s="82"/>
      <c r="YC109" s="82"/>
      <c r="YD109" s="82"/>
      <c r="YE109" s="82"/>
      <c r="YF109" s="82"/>
      <c r="YG109" s="82"/>
      <c r="YH109" s="82"/>
      <c r="YI109" s="82"/>
      <c r="YJ109" s="82"/>
      <c r="YK109" s="82"/>
      <c r="YL109" s="82"/>
      <c r="YM109" s="82"/>
      <c r="YN109" s="82"/>
      <c r="YO109" s="82"/>
      <c r="YP109" s="82"/>
      <c r="YQ109" s="82"/>
      <c r="YR109" s="82"/>
      <c r="YS109" s="82"/>
      <c r="YT109" s="82"/>
      <c r="YU109" s="82"/>
      <c r="YV109" s="82"/>
      <c r="YW109" s="82"/>
      <c r="YX109" s="82"/>
      <c r="YY109" s="82"/>
      <c r="YZ109" s="82"/>
      <c r="ZA109" s="82"/>
      <c r="ZB109" s="82"/>
      <c r="ZC109" s="82"/>
      <c r="ZD109" s="82"/>
      <c r="ZE109" s="82"/>
      <c r="ZF109" s="82"/>
      <c r="ZG109" s="82"/>
      <c r="ZH109" s="82"/>
      <c r="ZI109" s="82"/>
      <c r="ZJ109" s="82"/>
      <c r="ZK109" s="82"/>
      <c r="ZL109" s="82"/>
      <c r="ZM109" s="82"/>
      <c r="ZN109" s="82"/>
      <c r="ZO109" s="82"/>
      <c r="ZP109" s="82"/>
      <c r="ZQ109" s="82"/>
      <c r="ZR109" s="82"/>
      <c r="ZS109" s="82"/>
      <c r="ZT109" s="82"/>
      <c r="ZU109" s="82"/>
      <c r="ZV109" s="82"/>
      <c r="ZW109" s="82"/>
      <c r="ZX109" s="82"/>
      <c r="ZY109" s="82"/>
      <c r="ZZ109" s="82"/>
      <c r="AAA109" s="82"/>
      <c r="AAB109" s="82"/>
      <c r="AAC109" s="82"/>
      <c r="AAD109" s="82"/>
      <c r="AAE109" s="82"/>
      <c r="AAF109" s="82"/>
      <c r="AAG109" s="82"/>
      <c r="AAH109" s="82"/>
      <c r="AAI109" s="82"/>
      <c r="AAJ109" s="82"/>
      <c r="AAK109" s="82"/>
      <c r="AAL109" s="82"/>
      <c r="AAM109" s="82"/>
      <c r="AAN109" s="82"/>
      <c r="AAO109" s="82"/>
      <c r="AAP109" s="82"/>
      <c r="AAQ109" s="82"/>
      <c r="AAR109" s="82"/>
      <c r="AAS109" s="82"/>
      <c r="AAT109" s="82"/>
      <c r="AAU109" s="82"/>
      <c r="AAV109" s="82"/>
      <c r="AAW109" s="82"/>
      <c r="AAX109" s="82"/>
      <c r="AAY109" s="82"/>
      <c r="AAZ109" s="82"/>
      <c r="ABA109" s="82"/>
      <c r="ABB109" s="82"/>
      <c r="ABC109" s="82"/>
      <c r="ABD109" s="82"/>
      <c r="ABE109" s="82"/>
      <c r="ABF109" s="82"/>
      <c r="ABG109" s="82"/>
      <c r="ABH109" s="82"/>
      <c r="ABI109" s="82"/>
      <c r="ABJ109" s="82"/>
      <c r="ABK109" s="82"/>
      <c r="ABL109" s="82"/>
      <c r="ABM109" s="82"/>
      <c r="ABN109" s="82"/>
      <c r="ABO109" s="82"/>
      <c r="ABP109" s="82"/>
      <c r="ABQ109" s="82"/>
      <c r="ABR109" s="82"/>
      <c r="ABS109" s="82"/>
      <c r="ABT109" s="82"/>
      <c r="ABU109" s="82"/>
      <c r="ABV109" s="82"/>
      <c r="ABW109" s="82"/>
      <c r="ABX109" s="82"/>
      <c r="ABY109" s="82"/>
      <c r="ABZ109" s="82"/>
      <c r="ACA109" s="82"/>
      <c r="ACB109" s="82"/>
      <c r="ACC109" s="82"/>
      <c r="ACD109" s="82"/>
      <c r="ACE109" s="82"/>
      <c r="ACF109" s="82"/>
      <c r="ACG109" s="82"/>
      <c r="ACH109" s="82"/>
      <c r="ACI109" s="82"/>
      <c r="ACJ109" s="82"/>
      <c r="ACK109" s="82"/>
      <c r="ACL109" s="82"/>
      <c r="ACM109" s="82"/>
      <c r="ACN109" s="82"/>
      <c r="ACO109" s="82"/>
      <c r="ACP109" s="82"/>
      <c r="ACQ109" s="82"/>
      <c r="ACR109" s="82"/>
      <c r="ACS109" s="82"/>
      <c r="ACT109" s="82"/>
      <c r="ACU109" s="82"/>
      <c r="ACV109" s="82"/>
      <c r="ACW109" s="82"/>
      <c r="ACX109" s="82"/>
      <c r="ACY109" s="82"/>
      <c r="ACZ109" s="82"/>
      <c r="ADA109" s="82"/>
      <c r="ADB109" s="82"/>
      <c r="ADC109" s="82"/>
      <c r="ADD109" s="82"/>
      <c r="ADE109" s="82"/>
      <c r="ADF109" s="82"/>
      <c r="ADG109" s="82"/>
      <c r="ADH109" s="82"/>
      <c r="ADI109" s="82"/>
      <c r="ADJ109" s="82"/>
      <c r="ADK109" s="82"/>
      <c r="ADL109" s="82"/>
      <c r="ADM109" s="82"/>
      <c r="ADN109" s="82"/>
      <c r="ADO109" s="82"/>
      <c r="ADP109" s="82"/>
      <c r="ADQ109" s="82"/>
      <c r="ADR109" s="82"/>
      <c r="ADS109" s="82"/>
      <c r="ADT109" s="82"/>
      <c r="ADU109" s="82"/>
      <c r="ADV109" s="82"/>
      <c r="ADW109" s="82"/>
      <c r="ADX109" s="82"/>
      <c r="ADY109" s="82"/>
      <c r="ADZ109" s="82"/>
      <c r="AEA109" s="82"/>
      <c r="AEB109" s="82"/>
      <c r="AEC109" s="82"/>
      <c r="AED109" s="82"/>
      <c r="AEE109" s="82"/>
      <c r="AEF109" s="82"/>
      <c r="AEG109" s="82"/>
      <c r="AEH109" s="82"/>
      <c r="AEI109" s="82"/>
      <c r="AEJ109" s="82"/>
      <c r="AEK109" s="82"/>
      <c r="AEL109" s="82"/>
      <c r="AEM109" s="82"/>
      <c r="AEN109" s="82"/>
      <c r="AEO109" s="82"/>
      <c r="AEP109" s="82"/>
      <c r="AEQ109" s="82"/>
      <c r="AER109" s="82"/>
      <c r="AES109" s="82"/>
      <c r="AET109" s="82"/>
      <c r="AEU109" s="82"/>
      <c r="AEV109" s="82"/>
      <c r="AEW109" s="82"/>
      <c r="AEX109" s="82"/>
      <c r="AEY109" s="82"/>
      <c r="AEZ109" s="82"/>
      <c r="AFA109" s="82"/>
      <c r="AFB109" s="82"/>
      <c r="AFC109" s="82"/>
      <c r="AFD109" s="82"/>
      <c r="AFE109" s="82"/>
      <c r="AFF109" s="82"/>
      <c r="AFG109" s="82"/>
      <c r="AFH109" s="82"/>
      <c r="AFI109" s="82"/>
      <c r="AFJ109" s="82"/>
      <c r="AFK109" s="82"/>
      <c r="AFL109" s="82"/>
      <c r="AFM109" s="82"/>
      <c r="AFN109" s="82"/>
      <c r="AFO109" s="82"/>
      <c r="AFP109" s="82"/>
      <c r="AFQ109" s="82"/>
      <c r="AFR109" s="82"/>
      <c r="AFS109" s="82"/>
      <c r="AFT109" s="82"/>
      <c r="AFU109" s="82"/>
      <c r="AFV109" s="82"/>
      <c r="AFW109" s="82"/>
      <c r="AFX109" s="82"/>
      <c r="AFY109" s="82"/>
      <c r="AFZ109" s="82"/>
      <c r="AGA109" s="82"/>
      <c r="AGB109" s="82"/>
      <c r="AGC109" s="82"/>
      <c r="AGD109" s="82"/>
      <c r="AGE109" s="82"/>
      <c r="AGF109" s="82"/>
      <c r="AGG109" s="82"/>
      <c r="AGH109" s="82"/>
      <c r="AGI109" s="82"/>
      <c r="AGJ109" s="82"/>
      <c r="AGK109" s="82"/>
      <c r="AGL109" s="82"/>
      <c r="AGM109" s="82"/>
      <c r="AGN109" s="82"/>
      <c r="AGO109" s="82"/>
      <c r="AGP109" s="82"/>
      <c r="AGQ109" s="82"/>
      <c r="AGR109" s="82"/>
      <c r="AGS109" s="82"/>
      <c r="AGT109" s="82"/>
      <c r="AGU109" s="82"/>
      <c r="AGV109" s="82"/>
      <c r="AGW109" s="82"/>
      <c r="AGX109" s="82"/>
      <c r="AGY109" s="82"/>
      <c r="AGZ109" s="82"/>
      <c r="AHA109" s="82"/>
      <c r="AHB109" s="82"/>
      <c r="AHC109" s="82"/>
      <c r="AHD109" s="82"/>
      <c r="AHE109" s="82"/>
      <c r="AHF109" s="82"/>
      <c r="AHG109" s="82"/>
      <c r="AHH109" s="82"/>
      <c r="AHI109" s="82"/>
      <c r="AHJ109" s="82"/>
      <c r="AHK109" s="82"/>
      <c r="AHL109" s="82"/>
      <c r="AHM109" s="82"/>
      <c r="AHN109" s="82"/>
      <c r="AHO109" s="82"/>
      <c r="AHP109" s="82"/>
      <c r="AHQ109" s="82"/>
      <c r="AHR109" s="82"/>
      <c r="AHS109" s="82"/>
      <c r="AHT109" s="82"/>
      <c r="AHU109" s="82"/>
      <c r="AHV109" s="82"/>
      <c r="AHW109" s="82"/>
      <c r="AHX109" s="82"/>
      <c r="AHY109" s="82"/>
      <c r="AHZ109" s="82"/>
      <c r="AIA109" s="82"/>
      <c r="AIB109" s="82"/>
      <c r="AIC109" s="82"/>
      <c r="AID109" s="82"/>
      <c r="AIE109" s="82"/>
      <c r="AIF109" s="82"/>
      <c r="AIG109" s="82"/>
      <c r="AIH109" s="82"/>
      <c r="AII109" s="82"/>
      <c r="AIJ109" s="82"/>
      <c r="AIK109" s="82"/>
      <c r="AIL109" s="82"/>
      <c r="AIM109" s="82"/>
      <c r="AIN109" s="82"/>
      <c r="AIO109" s="82"/>
      <c r="AIP109" s="82"/>
      <c r="AIQ109" s="82"/>
      <c r="AIR109" s="82"/>
      <c r="AIS109" s="82"/>
      <c r="AIT109" s="82"/>
      <c r="AIU109" s="82"/>
      <c r="AIV109" s="82"/>
      <c r="AIW109" s="82"/>
      <c r="AIX109" s="82"/>
      <c r="AIY109" s="82"/>
      <c r="AIZ109" s="82"/>
      <c r="AJA109" s="82"/>
      <c r="AJB109" s="82"/>
      <c r="AJC109" s="82"/>
      <c r="AJD109" s="82"/>
      <c r="AJE109" s="82"/>
      <c r="AJF109" s="82"/>
      <c r="AJG109" s="82"/>
      <c r="AJH109" s="82"/>
      <c r="AJI109" s="82"/>
      <c r="AJJ109" s="82"/>
      <c r="AJK109" s="82"/>
      <c r="AJL109" s="82"/>
      <c r="AJM109" s="82"/>
      <c r="AJN109" s="82"/>
      <c r="AJO109" s="82"/>
      <c r="AJP109" s="82"/>
      <c r="AJQ109" s="82"/>
      <c r="AJR109" s="82"/>
      <c r="AJS109" s="82"/>
      <c r="AJT109" s="82"/>
      <c r="AJU109" s="82"/>
      <c r="AJV109" s="82"/>
      <c r="AJW109" s="82"/>
      <c r="AJX109" s="82"/>
      <c r="AJY109" s="82"/>
      <c r="AJZ109" s="82"/>
      <c r="AKA109" s="82"/>
      <c r="AKB109" s="82"/>
      <c r="AKC109" s="82"/>
      <c r="AKD109" s="82"/>
      <c r="AKE109" s="82"/>
      <c r="AKF109" s="82"/>
      <c r="AKG109" s="82"/>
      <c r="AKH109" s="82"/>
      <c r="AKI109" s="82"/>
      <c r="AKJ109" s="82"/>
      <c r="AKK109" s="82"/>
      <c r="AKL109" s="82"/>
      <c r="AKM109" s="82"/>
      <c r="AKN109" s="82"/>
      <c r="AKO109" s="82"/>
      <c r="AKP109" s="82"/>
      <c r="AKQ109" s="82"/>
      <c r="AKR109" s="82"/>
      <c r="AKS109" s="82"/>
      <c r="AKT109" s="82"/>
      <c r="AKU109" s="82"/>
      <c r="AKV109" s="82"/>
      <c r="AKW109" s="82"/>
      <c r="AKX109" s="82"/>
      <c r="AKY109" s="82"/>
      <c r="AKZ109" s="82"/>
      <c r="ALA109" s="82"/>
      <c r="ALB109" s="82"/>
      <c r="ALC109" s="82"/>
      <c r="ALD109" s="82"/>
      <c r="ALE109" s="82"/>
      <c r="ALF109" s="82"/>
      <c r="ALG109" s="82"/>
      <c r="ALH109" s="82"/>
      <c r="ALI109" s="82"/>
      <c r="ALJ109" s="82"/>
      <c r="ALK109" s="82"/>
      <c r="ALL109" s="82"/>
      <c r="ALM109" s="82"/>
      <c r="ALN109" s="82"/>
      <c r="ALO109" s="82"/>
      <c r="ALP109" s="82"/>
      <c r="ALQ109" s="82"/>
      <c r="ALR109" s="82"/>
      <c r="ALS109" s="82"/>
      <c r="ALT109" s="82"/>
      <c r="ALU109" s="82"/>
      <c r="ALV109" s="82"/>
      <c r="ALW109" s="82"/>
      <c r="ALX109" s="82"/>
      <c r="ALY109" s="82"/>
      <c r="ALZ109" s="82"/>
      <c r="AMA109" s="82"/>
      <c r="AMB109" s="82"/>
      <c r="AMC109" s="82"/>
      <c r="AMD109" s="82"/>
      <c r="AME109" s="82"/>
      <c r="AMF109" s="82"/>
      <c r="AMG109" s="82"/>
      <c r="AMH109" s="82"/>
      <c r="AMI109" s="82"/>
      <c r="AMJ109" s="82"/>
      <c r="AMK109" s="82"/>
      <c r="AML109" s="82"/>
      <c r="AMM109" s="82"/>
      <c r="AMN109" s="82"/>
      <c r="AMO109" s="82"/>
      <c r="AMP109" s="82"/>
      <c r="AMQ109" s="82"/>
      <c r="AMR109" s="82"/>
      <c r="AMS109" s="82"/>
      <c r="AMT109" s="82"/>
      <c r="AMU109" s="82"/>
      <c r="AMV109" s="82"/>
      <c r="AMW109" s="82"/>
      <c r="AMX109" s="82"/>
      <c r="AMY109" s="82"/>
      <c r="AMZ109" s="82"/>
      <c r="ANA109" s="82"/>
      <c r="ANB109" s="82"/>
      <c r="ANC109" s="82"/>
      <c r="AND109" s="82"/>
      <c r="ANE109" s="82"/>
      <c r="ANF109" s="82"/>
      <c r="ANG109" s="82"/>
      <c r="ANH109" s="82"/>
      <c r="ANI109" s="82"/>
      <c r="ANJ109" s="82"/>
      <c r="ANK109" s="82"/>
      <c r="ANL109" s="82"/>
      <c r="ANM109" s="82"/>
      <c r="ANN109" s="82"/>
      <c r="ANO109" s="82"/>
      <c r="ANP109" s="82"/>
      <c r="ANQ109" s="82"/>
      <c r="ANR109" s="82"/>
      <c r="ANS109" s="82"/>
      <c r="ANT109" s="82"/>
      <c r="ANU109" s="82"/>
      <c r="ANV109" s="82"/>
      <c r="ANW109" s="82"/>
      <c r="ANX109" s="82"/>
      <c r="ANY109" s="82"/>
      <c r="ANZ109" s="82"/>
      <c r="AOA109" s="82"/>
      <c r="AOB109" s="82"/>
      <c r="AOC109" s="82"/>
      <c r="AOD109" s="82"/>
      <c r="AOE109" s="82"/>
      <c r="AOF109" s="82"/>
      <c r="AOG109" s="82"/>
      <c r="AOH109" s="82"/>
      <c r="AOI109" s="82"/>
      <c r="AOJ109" s="82"/>
      <c r="AOK109" s="82"/>
      <c r="AOL109" s="82"/>
      <c r="AOM109" s="82"/>
      <c r="AON109" s="82"/>
      <c r="AOO109" s="82"/>
      <c r="AOP109" s="82"/>
      <c r="AOQ109" s="82"/>
      <c r="AOR109" s="82"/>
      <c r="AOS109" s="82"/>
      <c r="AOT109" s="82"/>
      <c r="AOU109" s="82"/>
      <c r="AOV109" s="82"/>
      <c r="AOW109" s="82"/>
      <c r="AOX109" s="82"/>
      <c r="AOY109" s="82"/>
      <c r="AOZ109" s="82"/>
      <c r="APA109" s="82"/>
      <c r="APB109" s="82"/>
      <c r="APC109" s="82"/>
      <c r="APD109" s="82"/>
      <c r="APE109" s="82"/>
      <c r="APF109" s="82"/>
      <c r="APG109" s="82"/>
      <c r="APH109" s="82"/>
      <c r="API109" s="82"/>
      <c r="APJ109" s="82"/>
      <c r="APK109" s="82"/>
      <c r="APL109" s="82"/>
      <c r="APM109" s="82"/>
      <c r="APN109" s="82"/>
      <c r="APO109" s="82"/>
      <c r="APP109" s="82"/>
      <c r="APQ109" s="82"/>
      <c r="APR109" s="82"/>
      <c r="APS109" s="82"/>
      <c r="APT109" s="82"/>
      <c r="APU109" s="82"/>
      <c r="APV109" s="82"/>
      <c r="APW109" s="82"/>
      <c r="APX109" s="82"/>
      <c r="APY109" s="82"/>
      <c r="APZ109" s="82"/>
      <c r="AQA109" s="82"/>
      <c r="AQB109" s="82"/>
      <c r="AQC109" s="82"/>
      <c r="AQD109" s="82"/>
      <c r="AQE109" s="82"/>
      <c r="AQF109" s="82"/>
      <c r="AQG109" s="82"/>
      <c r="AQH109" s="82"/>
      <c r="AQI109" s="82"/>
      <c r="AQJ109" s="82"/>
      <c r="AQK109" s="82"/>
      <c r="AQL109" s="82"/>
      <c r="AQM109" s="82"/>
      <c r="AQN109" s="82"/>
      <c r="AQO109" s="82"/>
      <c r="AQP109" s="82"/>
      <c r="AQQ109" s="82"/>
      <c r="AQR109" s="82"/>
      <c r="AQS109" s="82"/>
      <c r="AQT109" s="82"/>
      <c r="AQU109" s="82"/>
      <c r="AQV109" s="82"/>
      <c r="AQW109" s="82"/>
      <c r="AQX109" s="82"/>
      <c r="AQY109" s="82"/>
      <c r="AQZ109" s="82"/>
      <c r="ARA109" s="82"/>
      <c r="ARB109" s="82"/>
      <c r="ARC109" s="82"/>
      <c r="ARD109" s="82"/>
      <c r="ARE109" s="82"/>
      <c r="ARF109" s="82"/>
      <c r="ARG109" s="82"/>
      <c r="ARH109" s="82"/>
      <c r="ARI109" s="82"/>
      <c r="ARJ109" s="82"/>
      <c r="ARK109" s="82"/>
      <c r="ARL109" s="82"/>
      <c r="ARM109" s="82"/>
      <c r="ARN109" s="82"/>
      <c r="ARO109" s="82"/>
      <c r="ARP109" s="82"/>
      <c r="ARQ109" s="82"/>
      <c r="ARR109" s="82"/>
      <c r="ARS109" s="82"/>
      <c r="ART109" s="82"/>
      <c r="ARU109" s="82"/>
      <c r="ARV109" s="82"/>
      <c r="ARW109" s="82"/>
      <c r="ARX109" s="82"/>
      <c r="ARY109" s="82"/>
      <c r="ARZ109" s="82"/>
      <c r="ASA109" s="82"/>
      <c r="ASB109" s="82"/>
      <c r="ASC109" s="82"/>
      <c r="ASD109" s="82"/>
      <c r="ASE109" s="82"/>
      <c r="ASF109" s="82"/>
      <c r="ASG109" s="82"/>
      <c r="ASH109" s="82"/>
      <c r="ASI109" s="82"/>
      <c r="ASJ109" s="82"/>
      <c r="ASK109" s="82"/>
      <c r="ASL109" s="82"/>
      <c r="ASM109" s="82"/>
      <c r="ASN109" s="82"/>
      <c r="ASO109" s="82"/>
      <c r="ASP109" s="82"/>
      <c r="ASQ109" s="82"/>
      <c r="ASR109" s="82"/>
      <c r="ASS109" s="82"/>
      <c r="AST109" s="82"/>
      <c r="ASU109" s="82"/>
      <c r="ASV109" s="82"/>
      <c r="ASW109" s="82"/>
      <c r="ASX109" s="82"/>
      <c r="ASY109" s="82"/>
      <c r="ASZ109" s="82"/>
      <c r="ATA109" s="82"/>
      <c r="ATB109" s="82"/>
      <c r="ATC109" s="82"/>
      <c r="ATD109" s="82"/>
      <c r="ATE109" s="82"/>
      <c r="ATF109" s="82"/>
      <c r="ATG109" s="82"/>
      <c r="ATH109" s="82"/>
      <c r="ATI109" s="82"/>
      <c r="ATJ109" s="82"/>
      <c r="ATK109" s="82"/>
      <c r="ATL109" s="82"/>
      <c r="ATM109" s="82"/>
      <c r="ATN109" s="82"/>
      <c r="ATO109" s="82"/>
      <c r="ATP109" s="82"/>
      <c r="ATQ109" s="82"/>
      <c r="ATR109" s="82"/>
      <c r="ATS109" s="82"/>
      <c r="ATT109" s="82"/>
      <c r="ATU109" s="82"/>
      <c r="ATV109" s="82"/>
      <c r="ATW109" s="82"/>
      <c r="ATX109" s="82"/>
      <c r="ATY109" s="82"/>
      <c r="ATZ109" s="82"/>
      <c r="AUA109" s="82"/>
      <c r="AUB109" s="82"/>
      <c r="AUC109" s="82"/>
      <c r="AUD109" s="82"/>
      <c r="AUE109" s="82"/>
      <c r="AUF109" s="82"/>
      <c r="AUG109" s="82"/>
      <c r="AUH109" s="82"/>
      <c r="AUI109" s="82"/>
      <c r="AUJ109" s="82"/>
      <c r="AUK109" s="82"/>
      <c r="AUL109" s="82"/>
      <c r="AUM109" s="82"/>
      <c r="AUN109" s="82"/>
      <c r="AUO109" s="82"/>
      <c r="AUP109" s="82"/>
      <c r="AUQ109" s="82"/>
      <c r="AUR109" s="82"/>
      <c r="AUS109" s="82"/>
      <c r="AUT109" s="82"/>
      <c r="AUU109" s="82"/>
      <c r="AUV109" s="82"/>
      <c r="AUW109" s="82"/>
      <c r="AUX109" s="82"/>
      <c r="AUY109" s="82"/>
      <c r="AUZ109" s="82"/>
      <c r="AVA109" s="82"/>
      <c r="AVB109" s="82"/>
      <c r="AVC109" s="82"/>
      <c r="AVD109" s="82"/>
      <c r="AVE109" s="82"/>
      <c r="AVF109" s="82"/>
      <c r="AVG109" s="82"/>
      <c r="AVH109" s="82"/>
      <c r="AVI109" s="82"/>
      <c r="AVJ109" s="82"/>
      <c r="AVK109" s="82"/>
      <c r="AVL109" s="82"/>
      <c r="AVM109" s="82"/>
      <c r="AVN109" s="82"/>
      <c r="AVO109" s="82"/>
      <c r="AVP109" s="82"/>
      <c r="AVQ109" s="82"/>
      <c r="AVR109" s="82"/>
      <c r="AVS109" s="82"/>
      <c r="AVT109" s="82"/>
      <c r="AVU109" s="82"/>
      <c r="AVV109" s="82"/>
      <c r="AVW109" s="82"/>
      <c r="AVX109" s="82"/>
      <c r="AVY109" s="82"/>
      <c r="AVZ109" s="82"/>
      <c r="AWA109" s="82"/>
      <c r="AWB109" s="82"/>
      <c r="AWC109" s="82"/>
      <c r="AWD109" s="82"/>
      <c r="AWE109" s="82"/>
      <c r="AWF109" s="82"/>
      <c r="AWG109" s="82"/>
      <c r="AWH109" s="82"/>
      <c r="AWI109" s="82"/>
      <c r="AWJ109" s="82"/>
      <c r="AWK109" s="82"/>
      <c r="AWL109" s="82"/>
      <c r="AWM109" s="82"/>
      <c r="AWN109" s="82"/>
      <c r="AWO109" s="82"/>
      <c r="AWP109" s="82"/>
      <c r="AWQ109" s="82"/>
      <c r="AWR109" s="82"/>
      <c r="AWS109" s="82"/>
      <c r="AWT109" s="82"/>
      <c r="AWU109" s="82"/>
      <c r="AWV109" s="82"/>
      <c r="AWW109" s="82"/>
      <c r="AWX109" s="82"/>
      <c r="AWY109" s="82"/>
      <c r="AWZ109" s="82"/>
      <c r="AXA109" s="82"/>
      <c r="AXB109" s="82"/>
      <c r="AXC109" s="82"/>
      <c r="AXD109" s="82"/>
      <c r="AXE109" s="82"/>
      <c r="AXF109" s="82"/>
      <c r="AXG109" s="82"/>
      <c r="AXH109" s="82"/>
      <c r="AXI109" s="82"/>
      <c r="AXJ109" s="82"/>
      <c r="AXK109" s="82"/>
      <c r="AXL109" s="82"/>
      <c r="AXM109" s="82"/>
      <c r="AXN109" s="82"/>
      <c r="AXO109" s="82"/>
      <c r="AXP109" s="82"/>
      <c r="AXQ109" s="82"/>
      <c r="AXR109" s="82"/>
      <c r="AXS109" s="82"/>
      <c r="AXT109" s="82"/>
      <c r="AXU109" s="82"/>
      <c r="AXV109" s="82"/>
      <c r="AXW109" s="82"/>
      <c r="AXX109" s="82"/>
      <c r="AXY109" s="82"/>
      <c r="AXZ109" s="82"/>
      <c r="AYA109" s="82"/>
      <c r="AYB109" s="82"/>
      <c r="AYC109" s="82"/>
      <c r="AYD109" s="82"/>
      <c r="AYE109" s="82"/>
      <c r="AYF109" s="82"/>
      <c r="AYG109" s="82"/>
      <c r="AYH109" s="82"/>
      <c r="AYI109" s="82"/>
      <c r="AYJ109" s="82"/>
      <c r="AYK109" s="82"/>
      <c r="AYL109" s="82"/>
      <c r="AYM109" s="82"/>
      <c r="AYN109" s="82"/>
      <c r="AYO109" s="82"/>
      <c r="AYP109" s="82"/>
      <c r="AYQ109" s="82"/>
      <c r="AYR109" s="82"/>
      <c r="AYS109" s="82"/>
      <c r="AYT109" s="82"/>
      <c r="AYU109" s="82"/>
      <c r="AYV109" s="82"/>
      <c r="AYW109" s="82"/>
      <c r="AYX109" s="82"/>
      <c r="AYY109" s="82"/>
      <c r="AYZ109" s="82"/>
      <c r="AZA109" s="82"/>
      <c r="AZB109" s="82"/>
      <c r="AZC109" s="82"/>
      <c r="AZD109" s="82"/>
      <c r="AZE109" s="82"/>
      <c r="AZF109" s="82"/>
      <c r="AZG109" s="82"/>
      <c r="AZH109" s="82"/>
      <c r="AZI109" s="82"/>
      <c r="AZJ109" s="82"/>
      <c r="AZK109" s="82"/>
      <c r="AZL109" s="82"/>
      <c r="AZM109" s="82"/>
      <c r="AZN109" s="82"/>
      <c r="AZO109" s="82"/>
      <c r="AZP109" s="82"/>
      <c r="AZQ109" s="82"/>
      <c r="AZR109" s="82"/>
      <c r="AZS109" s="82"/>
      <c r="AZT109" s="82"/>
      <c r="AZU109" s="82"/>
      <c r="AZV109" s="82"/>
      <c r="AZW109" s="82"/>
      <c r="AZX109" s="82"/>
      <c r="AZY109" s="82"/>
      <c r="AZZ109" s="82"/>
      <c r="BAA109" s="82"/>
      <c r="BAB109" s="82"/>
      <c r="BAC109" s="82"/>
      <c r="BAD109" s="82"/>
      <c r="BAE109" s="82"/>
      <c r="BAF109" s="82"/>
      <c r="BAG109" s="82"/>
      <c r="BAH109" s="82"/>
      <c r="BAI109" s="82"/>
      <c r="BAJ109" s="82"/>
      <c r="BAK109" s="82"/>
      <c r="BAL109" s="82"/>
      <c r="BAM109" s="82"/>
      <c r="BAN109" s="82"/>
      <c r="BAO109" s="82"/>
      <c r="BAP109" s="82"/>
      <c r="BAQ109" s="82"/>
      <c r="BAR109" s="82"/>
      <c r="BAS109" s="82"/>
      <c r="BAT109" s="82"/>
      <c r="BAU109" s="82"/>
      <c r="BAV109" s="82"/>
      <c r="BAW109" s="82"/>
      <c r="BAX109" s="82"/>
      <c r="BAY109" s="82"/>
      <c r="BAZ109" s="82"/>
      <c r="BBA109" s="82"/>
      <c r="BBB109" s="82"/>
      <c r="BBC109" s="82"/>
      <c r="BBD109" s="82"/>
      <c r="BBE109" s="82"/>
      <c r="BBF109" s="82"/>
      <c r="BBG109" s="82"/>
      <c r="BBH109" s="82"/>
      <c r="BBI109" s="82"/>
      <c r="BBJ109" s="82"/>
      <c r="BBK109" s="82"/>
      <c r="BBL109" s="82"/>
      <c r="BBM109" s="82"/>
      <c r="BBN109" s="82"/>
      <c r="BBO109" s="82"/>
      <c r="BBP109" s="82"/>
      <c r="BBQ109" s="82"/>
      <c r="BBR109" s="82"/>
      <c r="BBS109" s="82"/>
      <c r="BBT109" s="82"/>
      <c r="BBU109" s="82"/>
      <c r="BBV109" s="82"/>
      <c r="BBW109" s="82"/>
      <c r="BBX109" s="82"/>
      <c r="BBY109" s="82"/>
      <c r="BBZ109" s="82"/>
      <c r="BCA109" s="82"/>
      <c r="BCB109" s="82"/>
      <c r="BCC109" s="82"/>
      <c r="BCD109" s="82"/>
      <c r="BCE109" s="82"/>
      <c r="BCF109" s="82"/>
      <c r="BCG109" s="82"/>
      <c r="BCH109" s="82"/>
      <c r="BCI109" s="82"/>
      <c r="BCJ109" s="82"/>
      <c r="BCK109" s="82"/>
      <c r="BCL109" s="82"/>
      <c r="BCM109" s="82"/>
      <c r="BCN109" s="82"/>
      <c r="BCO109" s="82"/>
      <c r="BCP109" s="82"/>
      <c r="BCQ109" s="82"/>
      <c r="BCR109" s="82"/>
      <c r="BCS109" s="82"/>
      <c r="BCT109" s="82"/>
      <c r="BCU109" s="82"/>
      <c r="BCV109" s="82"/>
      <c r="BCW109" s="82"/>
      <c r="BCX109" s="82"/>
      <c r="BCY109" s="82"/>
      <c r="BCZ109" s="82"/>
      <c r="BDA109" s="82"/>
      <c r="BDB109" s="82"/>
      <c r="BDC109" s="82"/>
      <c r="BDD109" s="82"/>
      <c r="BDE109" s="82"/>
      <c r="BDF109" s="82"/>
      <c r="BDG109" s="82"/>
      <c r="BDH109" s="82"/>
      <c r="BDI109" s="82"/>
      <c r="BDJ109" s="82"/>
      <c r="BDK109" s="82"/>
      <c r="BDL109" s="82"/>
      <c r="BDM109" s="82"/>
      <c r="BDN109" s="82"/>
      <c r="BDO109" s="82"/>
      <c r="BDP109" s="82"/>
      <c r="BDQ109" s="82"/>
      <c r="BDR109" s="82"/>
      <c r="BDS109" s="82"/>
      <c r="BDT109" s="82"/>
      <c r="BDU109" s="82"/>
      <c r="BDV109" s="82"/>
      <c r="BDW109" s="82"/>
      <c r="BDX109" s="82"/>
      <c r="BDY109" s="82"/>
      <c r="BDZ109" s="82"/>
      <c r="BEA109" s="82"/>
      <c r="BEB109" s="82"/>
      <c r="BEC109" s="82"/>
      <c r="BED109" s="82"/>
      <c r="BEE109" s="82"/>
      <c r="BEF109" s="82"/>
      <c r="BEG109" s="82"/>
      <c r="BEH109" s="82"/>
      <c r="BEI109" s="82"/>
      <c r="BEJ109" s="82"/>
      <c r="BEK109" s="82"/>
      <c r="BEL109" s="82"/>
      <c r="BEM109" s="82"/>
      <c r="BEN109" s="82"/>
      <c r="BEO109" s="82"/>
      <c r="BEP109" s="82"/>
      <c r="BEQ109" s="82"/>
      <c r="BER109" s="82"/>
      <c r="BES109" s="82"/>
      <c r="BET109" s="82"/>
      <c r="BEU109" s="82"/>
      <c r="BEV109" s="82"/>
      <c r="BEW109" s="82"/>
      <c r="BEX109" s="82"/>
      <c r="BEY109" s="82"/>
      <c r="BEZ109" s="82"/>
      <c r="BFA109" s="82"/>
      <c r="BFB109" s="82"/>
      <c r="BFC109" s="82"/>
      <c r="BFD109" s="82"/>
      <c r="BFE109" s="82"/>
      <c r="BFF109" s="82"/>
      <c r="BFG109" s="82"/>
      <c r="BFH109" s="82"/>
      <c r="BFI109" s="82"/>
      <c r="BFJ109" s="82"/>
      <c r="BFK109" s="82"/>
      <c r="BFL109" s="82"/>
      <c r="BFM109" s="82"/>
      <c r="BFN109" s="82"/>
      <c r="BFO109" s="82"/>
      <c r="BFP109" s="82"/>
      <c r="BFQ109" s="82"/>
      <c r="BFR109" s="82"/>
      <c r="BFS109" s="82"/>
      <c r="BFT109" s="82"/>
      <c r="BFU109" s="82"/>
      <c r="BFV109" s="82"/>
      <c r="BFW109" s="82"/>
      <c r="BFX109" s="82"/>
      <c r="BFY109" s="82"/>
      <c r="BFZ109" s="82"/>
      <c r="BGA109" s="82"/>
      <c r="BGB109" s="82"/>
      <c r="BGC109" s="82"/>
      <c r="BGD109" s="82"/>
      <c r="BGE109" s="82"/>
      <c r="BGF109" s="82"/>
      <c r="BGG109" s="82"/>
      <c r="BGH109" s="82"/>
      <c r="BGI109" s="82"/>
      <c r="BGJ109" s="82"/>
      <c r="BGK109" s="82"/>
      <c r="BGL109" s="82"/>
      <c r="BGM109" s="82"/>
      <c r="BGN109" s="82"/>
      <c r="BGO109" s="82"/>
      <c r="BGP109" s="82"/>
      <c r="BGQ109" s="82"/>
      <c r="BGR109" s="82"/>
      <c r="BGS109" s="82"/>
      <c r="BGT109" s="82"/>
      <c r="BGU109" s="82"/>
      <c r="BGV109" s="82"/>
      <c r="BGW109" s="82"/>
      <c r="BGX109" s="82"/>
      <c r="BGY109" s="82"/>
      <c r="BGZ109" s="82"/>
      <c r="BHA109" s="82"/>
      <c r="BHB109" s="82"/>
      <c r="BHC109" s="82"/>
      <c r="BHD109" s="82"/>
      <c r="BHE109" s="82"/>
      <c r="BHF109" s="82"/>
      <c r="BHG109" s="82"/>
      <c r="BHH109" s="82"/>
      <c r="BHI109" s="82"/>
      <c r="BHJ109" s="82"/>
      <c r="BHK109" s="82"/>
      <c r="BHL109" s="82"/>
      <c r="BHM109" s="82"/>
      <c r="BHN109" s="82"/>
      <c r="BHO109" s="82"/>
      <c r="BHP109" s="82"/>
      <c r="BHQ109" s="82"/>
      <c r="BHR109" s="82"/>
      <c r="BHS109" s="82"/>
      <c r="BHT109" s="82"/>
      <c r="BHU109" s="82"/>
      <c r="BHV109" s="82"/>
      <c r="BHW109" s="82"/>
      <c r="BHX109" s="82"/>
      <c r="BHY109" s="82"/>
      <c r="BHZ109" s="82"/>
      <c r="BIA109" s="82"/>
      <c r="BIB109" s="82"/>
      <c r="BIC109" s="82"/>
      <c r="BID109" s="82"/>
      <c r="BIE109" s="82"/>
      <c r="BIF109" s="82"/>
      <c r="BIG109" s="82"/>
      <c r="BIH109" s="82"/>
      <c r="BII109" s="82"/>
      <c r="BIJ109" s="82"/>
      <c r="BIK109" s="82"/>
      <c r="BIL109" s="82"/>
      <c r="BIM109" s="82"/>
      <c r="BIN109" s="82"/>
      <c r="BIO109" s="82"/>
      <c r="BIP109" s="82"/>
      <c r="BIQ109" s="82"/>
      <c r="BIR109" s="82"/>
      <c r="BIS109" s="82"/>
      <c r="BIT109" s="82"/>
      <c r="BIU109" s="82"/>
      <c r="BIV109" s="82"/>
      <c r="BIW109" s="82"/>
      <c r="BIX109" s="82"/>
      <c r="BIY109" s="82"/>
      <c r="BIZ109" s="82"/>
      <c r="BJA109" s="82"/>
      <c r="BJB109" s="82"/>
      <c r="BJC109" s="82"/>
      <c r="BJD109" s="82"/>
      <c r="BJE109" s="82"/>
      <c r="BJF109" s="82"/>
      <c r="BJG109" s="82"/>
      <c r="BJH109" s="82"/>
      <c r="BJI109" s="82"/>
      <c r="BJJ109" s="82"/>
      <c r="BJK109" s="82"/>
      <c r="BJL109" s="82"/>
      <c r="BJM109" s="82"/>
      <c r="BJN109" s="82"/>
      <c r="BJO109" s="82"/>
      <c r="BJP109" s="82"/>
      <c r="BJQ109" s="82"/>
      <c r="BJR109" s="82"/>
      <c r="BJS109" s="82"/>
      <c r="BJT109" s="82"/>
      <c r="BJU109" s="82"/>
      <c r="BJV109" s="82"/>
      <c r="BJW109" s="82"/>
      <c r="BJX109" s="82"/>
      <c r="BJY109" s="82"/>
      <c r="BJZ109" s="82"/>
      <c r="BKA109" s="82"/>
      <c r="BKB109" s="82"/>
      <c r="BKC109" s="82"/>
      <c r="BKD109" s="82"/>
      <c r="BKE109" s="82"/>
      <c r="BKF109" s="82"/>
      <c r="BKG109" s="82"/>
      <c r="BKH109" s="82"/>
      <c r="BKI109" s="82"/>
      <c r="BKJ109" s="82"/>
      <c r="BKK109" s="82"/>
      <c r="BKL109" s="82"/>
      <c r="BKM109" s="82"/>
      <c r="BKN109" s="82"/>
      <c r="BKO109" s="82"/>
      <c r="BKP109" s="82"/>
      <c r="BKQ109" s="82"/>
      <c r="BKR109" s="82"/>
      <c r="BKS109" s="82"/>
      <c r="BKT109" s="82"/>
      <c r="BKU109" s="82"/>
      <c r="BKV109" s="82"/>
      <c r="BKW109" s="82"/>
      <c r="BKX109" s="82"/>
      <c r="BKY109" s="82"/>
      <c r="BKZ109" s="82"/>
      <c r="BLA109" s="82"/>
      <c r="BLB109" s="82"/>
      <c r="BLC109" s="82"/>
      <c r="BLD109" s="82"/>
      <c r="BLE109" s="82"/>
      <c r="BLF109" s="82"/>
      <c r="BLG109" s="82"/>
      <c r="BLH109" s="82"/>
      <c r="BLI109" s="82"/>
      <c r="BLJ109" s="82"/>
      <c r="BLK109" s="82"/>
      <c r="BLL109" s="82"/>
      <c r="BLM109" s="82"/>
      <c r="BLN109" s="82"/>
      <c r="BLO109" s="82"/>
      <c r="BLP109" s="82"/>
      <c r="BLQ109" s="82"/>
      <c r="BLR109" s="82"/>
      <c r="BLS109" s="82"/>
      <c r="BLT109" s="82"/>
      <c r="BLU109" s="82"/>
      <c r="BLV109" s="82"/>
      <c r="BLW109" s="82"/>
      <c r="BLX109" s="82"/>
      <c r="BLY109" s="82"/>
      <c r="BLZ109" s="82"/>
      <c r="BMA109" s="82"/>
      <c r="BMB109" s="82"/>
      <c r="BMC109" s="82"/>
      <c r="BMD109" s="82"/>
      <c r="BME109" s="82"/>
      <c r="BMF109" s="82"/>
      <c r="BMG109" s="82"/>
      <c r="BMH109" s="82"/>
      <c r="BMI109" s="82"/>
      <c r="BMJ109" s="82"/>
      <c r="BMK109" s="82"/>
      <c r="BML109" s="82"/>
      <c r="BMM109" s="82"/>
      <c r="BMN109" s="82"/>
      <c r="BMO109" s="82"/>
      <c r="BMP109" s="82"/>
      <c r="BMQ109" s="82"/>
      <c r="BMR109" s="82"/>
      <c r="BMS109" s="82"/>
      <c r="BMT109" s="82"/>
      <c r="BMU109" s="82"/>
      <c r="BMV109" s="82"/>
      <c r="BMW109" s="82"/>
      <c r="BMX109" s="82"/>
      <c r="BMY109" s="82"/>
      <c r="BMZ109" s="82"/>
      <c r="BNA109" s="82"/>
      <c r="BNB109" s="82"/>
      <c r="BNC109" s="82"/>
      <c r="BND109" s="82"/>
      <c r="BNE109" s="82"/>
      <c r="BNF109" s="82"/>
      <c r="BNG109" s="82"/>
      <c r="BNH109" s="82"/>
      <c r="BNI109" s="82"/>
      <c r="BNJ109" s="82"/>
      <c r="BNK109" s="82"/>
      <c r="BNL109" s="82"/>
      <c r="BNM109" s="82"/>
      <c r="BNN109" s="82"/>
      <c r="BNO109" s="82"/>
      <c r="BNP109" s="82"/>
      <c r="BNQ109" s="82"/>
      <c r="BNR109" s="82"/>
      <c r="BNS109" s="82"/>
      <c r="BNT109" s="82"/>
      <c r="BNU109" s="82"/>
      <c r="BNV109" s="82"/>
      <c r="BNW109" s="82"/>
      <c r="BNX109" s="82"/>
      <c r="BNY109" s="82"/>
      <c r="BNZ109" s="82"/>
      <c r="BOA109" s="82"/>
      <c r="BOB109" s="82"/>
      <c r="BOC109" s="82"/>
      <c r="BOD109" s="82"/>
      <c r="BOE109" s="82"/>
      <c r="BOF109" s="82"/>
      <c r="BOG109" s="82"/>
      <c r="BOH109" s="82"/>
      <c r="BOI109" s="82"/>
      <c r="BOJ109" s="82"/>
      <c r="BOK109" s="82"/>
      <c r="BOL109" s="82"/>
      <c r="BOM109" s="82"/>
      <c r="BON109" s="82"/>
      <c r="BOO109" s="82"/>
      <c r="BOP109" s="82"/>
      <c r="BOQ109" s="82"/>
      <c r="BOR109" s="82"/>
      <c r="BOS109" s="82"/>
      <c r="BOT109" s="82"/>
      <c r="BOU109" s="82"/>
      <c r="BOV109" s="82"/>
      <c r="BOW109" s="82"/>
      <c r="BOX109" s="82"/>
      <c r="BOY109" s="82"/>
      <c r="BOZ109" s="82"/>
      <c r="BPA109" s="82"/>
      <c r="BPB109" s="82"/>
      <c r="BPC109" s="82"/>
      <c r="BPD109" s="82"/>
      <c r="BPE109" s="82"/>
      <c r="BPF109" s="82"/>
      <c r="BPG109" s="82"/>
      <c r="BPH109" s="82"/>
      <c r="BPI109" s="82"/>
      <c r="BPJ109" s="82"/>
      <c r="BPK109" s="82"/>
      <c r="BPL109" s="82"/>
      <c r="BPM109" s="82"/>
      <c r="BPN109" s="82"/>
      <c r="BPO109" s="82"/>
      <c r="BPP109" s="82"/>
      <c r="BPQ109" s="82"/>
      <c r="BPR109" s="82"/>
      <c r="BPS109" s="82"/>
      <c r="BPT109" s="82"/>
      <c r="BPU109" s="82"/>
      <c r="BPV109" s="82"/>
      <c r="BPW109" s="82"/>
      <c r="BPX109" s="82"/>
      <c r="BPY109" s="82"/>
      <c r="BPZ109" s="82"/>
      <c r="BQA109" s="82"/>
      <c r="BQB109" s="82"/>
      <c r="BQC109" s="82"/>
      <c r="BQD109" s="82"/>
      <c r="BQE109" s="82"/>
      <c r="BQF109" s="82"/>
      <c r="BQG109" s="82"/>
      <c r="BQH109" s="82"/>
      <c r="BQI109" s="82"/>
      <c r="BQJ109" s="82"/>
      <c r="BQK109" s="82"/>
      <c r="BQL109" s="82"/>
      <c r="BQM109" s="82"/>
      <c r="BQN109" s="82"/>
      <c r="BQO109" s="82"/>
      <c r="BQP109" s="82"/>
      <c r="BQQ109" s="82"/>
      <c r="BQR109" s="82"/>
      <c r="BQS109" s="82"/>
      <c r="BQT109" s="82"/>
      <c r="BQU109" s="82"/>
      <c r="BQV109" s="82"/>
      <c r="BQW109" s="82"/>
      <c r="BQX109" s="82"/>
      <c r="BQY109" s="82"/>
      <c r="BQZ109" s="82"/>
      <c r="BRA109" s="82"/>
      <c r="BRB109" s="82"/>
      <c r="BRC109" s="82"/>
      <c r="BRD109" s="82"/>
      <c r="BRE109" s="82"/>
      <c r="BRF109" s="82"/>
      <c r="BRG109" s="82"/>
      <c r="BRH109" s="82"/>
      <c r="BRI109" s="82"/>
      <c r="BRJ109" s="82"/>
      <c r="BRK109" s="82"/>
      <c r="BRL109" s="82"/>
      <c r="BRM109" s="82"/>
      <c r="BRN109" s="82"/>
      <c r="BRO109" s="82"/>
      <c r="BRP109" s="82"/>
      <c r="BRQ109" s="82"/>
      <c r="BRR109" s="82"/>
      <c r="BRS109" s="82"/>
      <c r="BRT109" s="82"/>
      <c r="BRU109" s="82"/>
      <c r="BRV109" s="82"/>
      <c r="BRW109" s="82"/>
      <c r="BRX109" s="82"/>
      <c r="BRY109" s="82"/>
      <c r="BRZ109" s="82"/>
      <c r="BSA109" s="82"/>
      <c r="BSB109" s="82"/>
      <c r="BSC109" s="82"/>
      <c r="BSD109" s="82"/>
      <c r="BSE109" s="82"/>
      <c r="BSF109" s="82"/>
      <c r="BSG109" s="82"/>
      <c r="BSH109" s="82"/>
      <c r="BSI109" s="82"/>
      <c r="BSJ109" s="82"/>
      <c r="BSK109" s="82"/>
      <c r="BSL109" s="82"/>
      <c r="BSM109" s="82"/>
      <c r="BSN109" s="82"/>
      <c r="BSO109" s="82"/>
      <c r="BSP109" s="82"/>
      <c r="BSQ109" s="82"/>
      <c r="BSR109" s="82"/>
      <c r="BSS109" s="82"/>
      <c r="BST109" s="82"/>
      <c r="BSU109" s="82"/>
      <c r="BSV109" s="82"/>
      <c r="BSW109" s="82"/>
      <c r="BSX109" s="82"/>
      <c r="BSY109" s="82"/>
      <c r="BSZ109" s="82"/>
      <c r="BTA109" s="82"/>
      <c r="BTB109" s="82"/>
      <c r="BTC109" s="82"/>
      <c r="BTD109" s="82"/>
      <c r="BTE109" s="82"/>
      <c r="BTF109" s="82"/>
      <c r="BTG109" s="82"/>
      <c r="BTH109" s="82"/>
      <c r="BTI109" s="82"/>
      <c r="BTJ109" s="82"/>
      <c r="BTK109" s="82"/>
      <c r="BTL109" s="82"/>
      <c r="BTM109" s="82"/>
      <c r="BTN109" s="82"/>
      <c r="BTO109" s="82"/>
      <c r="BTP109" s="82"/>
      <c r="BTQ109" s="82"/>
      <c r="BTR109" s="82"/>
      <c r="BTS109" s="82"/>
      <c r="BTT109" s="82"/>
      <c r="BTU109" s="82"/>
      <c r="BTV109" s="82"/>
      <c r="BTW109" s="82"/>
      <c r="BTX109" s="82"/>
      <c r="BTY109" s="82"/>
      <c r="BTZ109" s="82"/>
      <c r="BUA109" s="82"/>
      <c r="BUB109" s="82"/>
      <c r="BUC109" s="82"/>
      <c r="BUD109" s="82"/>
      <c r="BUE109" s="82"/>
      <c r="BUF109" s="82"/>
      <c r="BUG109" s="82"/>
      <c r="BUH109" s="82"/>
      <c r="BUI109" s="82"/>
      <c r="BUJ109" s="82"/>
      <c r="BUK109" s="82"/>
      <c r="BUL109" s="82"/>
      <c r="BUM109" s="82"/>
      <c r="BUN109" s="82"/>
      <c r="BUO109" s="82"/>
      <c r="BUP109" s="82"/>
      <c r="BUQ109" s="82"/>
      <c r="BUR109" s="82"/>
      <c r="BUS109" s="82"/>
      <c r="BUT109" s="82"/>
      <c r="BUU109" s="82"/>
      <c r="BUV109" s="82"/>
      <c r="BUW109" s="82"/>
      <c r="BUX109" s="82"/>
      <c r="BUY109" s="82"/>
      <c r="BUZ109" s="82"/>
      <c r="BVA109" s="82"/>
      <c r="BVB109" s="82"/>
      <c r="BVC109" s="82"/>
      <c r="BVD109" s="82"/>
      <c r="BVE109" s="82"/>
      <c r="BVF109" s="82"/>
      <c r="BVG109" s="82"/>
      <c r="BVH109" s="82"/>
      <c r="BVI109" s="82"/>
      <c r="BVJ109" s="82"/>
      <c r="BVK109" s="82"/>
      <c r="BVL109" s="82"/>
      <c r="BVM109" s="82"/>
      <c r="BVN109" s="82"/>
      <c r="BVO109" s="82"/>
      <c r="BVP109" s="82"/>
      <c r="BVQ109" s="82"/>
      <c r="BVR109" s="82"/>
      <c r="BVS109" s="82"/>
      <c r="BVT109" s="82"/>
      <c r="BVU109" s="82"/>
      <c r="BVV109" s="82"/>
      <c r="BVW109" s="82"/>
      <c r="BVX109" s="82"/>
      <c r="BVY109" s="82"/>
      <c r="BVZ109" s="82"/>
      <c r="BWA109" s="82"/>
      <c r="BWB109" s="82"/>
      <c r="BWC109" s="82"/>
      <c r="BWD109" s="82"/>
      <c r="BWE109" s="82"/>
      <c r="BWF109" s="82"/>
      <c r="BWG109" s="82"/>
      <c r="BWH109" s="82"/>
      <c r="BWI109" s="82"/>
      <c r="BWJ109" s="82"/>
      <c r="BWK109" s="82"/>
      <c r="BWL109" s="82"/>
      <c r="BWM109" s="82"/>
      <c r="BWN109" s="82"/>
      <c r="BWO109" s="82"/>
      <c r="BWP109" s="82"/>
      <c r="BWQ109" s="82"/>
      <c r="BWR109" s="82"/>
      <c r="BWS109" s="82"/>
      <c r="BWT109" s="82"/>
      <c r="BWU109" s="82"/>
      <c r="BWV109" s="82"/>
      <c r="BWW109" s="82"/>
      <c r="BWX109" s="82"/>
      <c r="BWY109" s="82"/>
      <c r="BWZ109" s="82"/>
      <c r="BXA109" s="82"/>
      <c r="BXB109" s="82"/>
      <c r="BXC109" s="82"/>
      <c r="BXD109" s="82"/>
      <c r="BXE109" s="82"/>
      <c r="BXF109" s="82"/>
      <c r="BXG109" s="82"/>
      <c r="BXH109" s="82"/>
      <c r="BXI109" s="82"/>
      <c r="BXJ109" s="82"/>
      <c r="BXK109" s="82"/>
      <c r="BXL109" s="82"/>
      <c r="BXM109" s="82"/>
      <c r="BXN109" s="82"/>
      <c r="BXO109" s="82"/>
      <c r="BXP109" s="82"/>
      <c r="BXQ109" s="82"/>
      <c r="BXR109" s="82"/>
      <c r="BXS109" s="82"/>
      <c r="BXT109" s="82"/>
      <c r="BXU109" s="82"/>
      <c r="BXV109" s="82"/>
      <c r="BXW109" s="82"/>
      <c r="BXX109" s="82"/>
      <c r="BXY109" s="82"/>
      <c r="BXZ109" s="82"/>
      <c r="BYA109" s="82"/>
      <c r="BYB109" s="82"/>
      <c r="BYC109" s="82"/>
      <c r="BYD109" s="82"/>
      <c r="BYE109" s="82"/>
      <c r="BYF109" s="82"/>
      <c r="BYG109" s="82"/>
      <c r="BYH109" s="82"/>
      <c r="BYI109" s="82"/>
      <c r="BYJ109" s="82"/>
      <c r="BYK109" s="82"/>
      <c r="BYL109" s="82"/>
      <c r="BYM109" s="82"/>
      <c r="BYN109" s="82"/>
      <c r="BYO109" s="82"/>
      <c r="BYP109" s="82"/>
      <c r="BYQ109" s="82"/>
      <c r="BYR109" s="82"/>
      <c r="BYS109" s="82"/>
      <c r="BYT109" s="82"/>
      <c r="BYU109" s="82"/>
      <c r="BYV109" s="82"/>
      <c r="BYW109" s="82"/>
      <c r="BYX109" s="82"/>
      <c r="BYY109" s="82"/>
      <c r="BYZ109" s="82"/>
      <c r="BZA109" s="82"/>
      <c r="BZB109" s="82"/>
      <c r="BZC109" s="82"/>
      <c r="BZD109" s="82"/>
      <c r="BZE109" s="82"/>
      <c r="BZF109" s="82"/>
      <c r="BZG109" s="82"/>
      <c r="BZH109" s="82"/>
      <c r="BZI109" s="82"/>
      <c r="BZJ109" s="82"/>
      <c r="BZK109" s="82"/>
      <c r="BZL109" s="82"/>
      <c r="BZM109" s="82"/>
      <c r="BZN109" s="82"/>
      <c r="BZO109" s="82"/>
      <c r="BZP109" s="82"/>
      <c r="BZQ109" s="82"/>
      <c r="BZR109" s="82"/>
      <c r="BZS109" s="82"/>
      <c r="BZT109" s="82"/>
      <c r="BZU109" s="82"/>
      <c r="BZV109" s="82"/>
      <c r="BZW109" s="82"/>
      <c r="BZX109" s="82"/>
      <c r="BZY109" s="82"/>
      <c r="BZZ109" s="82"/>
      <c r="CAA109" s="82"/>
      <c r="CAB109" s="82"/>
      <c r="CAC109" s="82"/>
      <c r="CAD109" s="82"/>
      <c r="CAE109" s="82"/>
      <c r="CAF109" s="82"/>
      <c r="CAG109" s="82"/>
      <c r="CAH109" s="82"/>
      <c r="CAI109" s="82"/>
      <c r="CAJ109" s="82"/>
      <c r="CAK109" s="82"/>
      <c r="CAL109" s="82"/>
      <c r="CAM109" s="82"/>
      <c r="CAN109" s="82"/>
      <c r="CAO109" s="82"/>
      <c r="CAP109" s="82"/>
      <c r="CAQ109" s="82"/>
      <c r="CAR109" s="82"/>
      <c r="CAS109" s="82"/>
      <c r="CAT109" s="82"/>
      <c r="CAU109" s="82"/>
      <c r="CAV109" s="82"/>
      <c r="CAW109" s="82"/>
      <c r="CAX109" s="82"/>
      <c r="CAY109" s="82"/>
      <c r="CAZ109" s="82"/>
      <c r="CBA109" s="82"/>
      <c r="CBB109" s="82"/>
      <c r="CBC109" s="82"/>
      <c r="CBD109" s="82"/>
      <c r="CBE109" s="82"/>
      <c r="CBF109" s="82"/>
      <c r="CBG109" s="82"/>
      <c r="CBH109" s="82"/>
      <c r="CBI109" s="82"/>
      <c r="CBJ109" s="82"/>
      <c r="CBK109" s="82"/>
      <c r="CBL109" s="82"/>
      <c r="CBM109" s="82"/>
      <c r="CBN109" s="82"/>
      <c r="CBO109" s="82"/>
      <c r="CBP109" s="82"/>
      <c r="CBQ109" s="82"/>
      <c r="CBR109" s="82"/>
      <c r="CBS109" s="82"/>
      <c r="CBT109" s="82"/>
      <c r="CBU109" s="82"/>
      <c r="CBV109" s="82"/>
      <c r="CBW109" s="82"/>
      <c r="CBX109" s="82"/>
      <c r="CBY109" s="82"/>
      <c r="CBZ109" s="82"/>
      <c r="CCA109" s="82"/>
      <c r="CCB109" s="82"/>
      <c r="CCC109" s="82"/>
      <c r="CCD109" s="82"/>
      <c r="CCE109" s="82"/>
      <c r="CCF109" s="82"/>
      <c r="CCG109" s="82"/>
      <c r="CCH109" s="82"/>
      <c r="CCI109" s="82"/>
      <c r="CCJ109" s="82"/>
      <c r="CCK109" s="82"/>
      <c r="CCL109" s="82"/>
      <c r="CCM109" s="82"/>
      <c r="CCN109" s="82"/>
      <c r="CCO109" s="82"/>
      <c r="CCP109" s="82"/>
      <c r="CCQ109" s="82"/>
      <c r="CCR109" s="82"/>
      <c r="CCS109" s="82"/>
      <c r="CCT109" s="82"/>
      <c r="CCU109" s="82"/>
      <c r="CCV109" s="82"/>
      <c r="CCW109" s="82"/>
      <c r="CCX109" s="82"/>
      <c r="CCY109" s="82"/>
      <c r="CCZ109" s="82"/>
      <c r="CDA109" s="82"/>
      <c r="CDB109" s="82"/>
      <c r="CDC109" s="82"/>
      <c r="CDD109" s="82"/>
      <c r="CDE109" s="82"/>
      <c r="CDF109" s="82"/>
      <c r="CDG109" s="82"/>
      <c r="CDH109" s="82"/>
      <c r="CDI109" s="82"/>
      <c r="CDJ109" s="82"/>
      <c r="CDK109" s="82"/>
      <c r="CDL109" s="82"/>
      <c r="CDM109" s="82"/>
      <c r="CDN109" s="82"/>
      <c r="CDO109" s="82"/>
      <c r="CDP109" s="82"/>
      <c r="CDQ109" s="82"/>
      <c r="CDR109" s="82"/>
      <c r="CDS109" s="82"/>
      <c r="CDT109" s="82"/>
      <c r="CDU109" s="82"/>
      <c r="CDV109" s="82"/>
      <c r="CDW109" s="82"/>
      <c r="CDX109" s="82"/>
      <c r="CDY109" s="82"/>
      <c r="CDZ109" s="82"/>
      <c r="CEA109" s="82"/>
      <c r="CEB109" s="82"/>
      <c r="CEC109" s="82"/>
      <c r="CED109" s="82"/>
      <c r="CEE109" s="82"/>
      <c r="CEF109" s="82"/>
      <c r="CEG109" s="82"/>
      <c r="CEH109" s="82"/>
      <c r="CEI109" s="82"/>
      <c r="CEJ109" s="82"/>
      <c r="CEK109" s="82"/>
      <c r="CEL109" s="82"/>
      <c r="CEM109" s="82"/>
      <c r="CEN109" s="82"/>
      <c r="CEO109" s="82"/>
      <c r="CEP109" s="82"/>
      <c r="CEQ109" s="82"/>
      <c r="CER109" s="82"/>
      <c r="CES109" s="82"/>
      <c r="CET109" s="82"/>
      <c r="CEU109" s="82"/>
      <c r="CEV109" s="82"/>
      <c r="CEW109" s="82"/>
      <c r="CEX109" s="82"/>
      <c r="CEY109" s="82"/>
      <c r="CEZ109" s="82"/>
      <c r="CFA109" s="82"/>
      <c r="CFB109" s="82"/>
      <c r="CFC109" s="82"/>
      <c r="CFD109" s="82"/>
      <c r="CFE109" s="82"/>
      <c r="CFF109" s="82"/>
      <c r="CFG109" s="82"/>
      <c r="CFH109" s="82"/>
      <c r="CFI109" s="82"/>
      <c r="CFJ109" s="82"/>
      <c r="CFK109" s="82"/>
      <c r="CFL109" s="82"/>
      <c r="CFM109" s="82"/>
      <c r="CFN109" s="82"/>
      <c r="CFO109" s="82"/>
      <c r="CFP109" s="82"/>
      <c r="CFQ109" s="82"/>
      <c r="CFR109" s="82"/>
      <c r="CFS109" s="82"/>
      <c r="CFT109" s="82"/>
      <c r="CFU109" s="82"/>
      <c r="CFV109" s="82"/>
      <c r="CFW109" s="82"/>
      <c r="CFX109" s="82"/>
      <c r="CFY109" s="82"/>
      <c r="CFZ109" s="82"/>
      <c r="CGA109" s="82"/>
      <c r="CGB109" s="82"/>
      <c r="CGC109" s="82"/>
      <c r="CGD109" s="82"/>
      <c r="CGE109" s="82"/>
      <c r="CGF109" s="82"/>
      <c r="CGG109" s="82"/>
      <c r="CGH109" s="82"/>
      <c r="CGI109" s="82"/>
      <c r="CGJ109" s="82"/>
      <c r="CGK109" s="82"/>
      <c r="CGL109" s="82"/>
      <c r="CGM109" s="82"/>
      <c r="CGN109" s="82"/>
      <c r="CGO109" s="82"/>
      <c r="CGP109" s="82"/>
      <c r="CGQ109" s="82"/>
      <c r="CGR109" s="82"/>
      <c r="CGS109" s="82"/>
      <c r="CGT109" s="82"/>
      <c r="CGU109" s="82"/>
      <c r="CGV109" s="82"/>
      <c r="CGW109" s="82"/>
      <c r="CGX109" s="82"/>
      <c r="CGY109" s="82"/>
      <c r="CGZ109" s="82"/>
      <c r="CHA109" s="82"/>
      <c r="CHB109" s="82"/>
      <c r="CHC109" s="82"/>
      <c r="CHD109" s="82"/>
      <c r="CHE109" s="82"/>
      <c r="CHF109" s="82"/>
      <c r="CHG109" s="82"/>
      <c r="CHH109" s="82"/>
      <c r="CHI109" s="82"/>
      <c r="CHJ109" s="82"/>
      <c r="CHK109" s="82"/>
      <c r="CHL109" s="82"/>
      <c r="CHM109" s="82"/>
      <c r="CHN109" s="82"/>
      <c r="CHO109" s="82"/>
      <c r="CHP109" s="82"/>
      <c r="CHQ109" s="82"/>
      <c r="CHR109" s="82"/>
      <c r="CHS109" s="82"/>
      <c r="CHT109" s="82"/>
      <c r="CHU109" s="82"/>
      <c r="CHV109" s="82"/>
      <c r="CHW109" s="82"/>
      <c r="CHX109" s="82"/>
      <c r="CHY109" s="82"/>
      <c r="CHZ109" s="82"/>
      <c r="CIA109" s="82"/>
      <c r="CIB109" s="82"/>
      <c r="CIC109" s="82"/>
      <c r="CID109" s="82"/>
      <c r="CIE109" s="82"/>
      <c r="CIF109" s="82"/>
      <c r="CIG109" s="82"/>
      <c r="CIH109" s="82"/>
      <c r="CII109" s="82"/>
      <c r="CIJ109" s="82"/>
      <c r="CIK109" s="82"/>
      <c r="CIL109" s="82"/>
      <c r="CIM109" s="82"/>
      <c r="CIN109" s="82"/>
      <c r="CIO109" s="82"/>
      <c r="CIP109" s="82"/>
      <c r="CIQ109" s="82"/>
      <c r="CIR109" s="82"/>
      <c r="CIS109" s="82"/>
      <c r="CIT109" s="82"/>
      <c r="CIU109" s="82"/>
      <c r="CIV109" s="82"/>
      <c r="CIW109" s="82"/>
      <c r="CIX109" s="82"/>
      <c r="CIY109" s="82"/>
      <c r="CIZ109" s="82"/>
      <c r="CJA109" s="82"/>
      <c r="CJB109" s="82"/>
      <c r="CJC109" s="82"/>
      <c r="CJD109" s="82"/>
      <c r="CJE109" s="82"/>
      <c r="CJF109" s="82"/>
      <c r="CJG109" s="82"/>
      <c r="CJH109" s="82"/>
      <c r="CJI109" s="82"/>
      <c r="CJJ109" s="82"/>
      <c r="CJK109" s="82"/>
      <c r="CJL109" s="82"/>
      <c r="CJM109" s="82"/>
      <c r="CJN109" s="82"/>
      <c r="CJO109" s="82"/>
      <c r="CJP109" s="82"/>
      <c r="CJQ109" s="82"/>
      <c r="CJR109" s="82"/>
      <c r="CJS109" s="82"/>
      <c r="CJT109" s="82"/>
      <c r="CJU109" s="82"/>
      <c r="CJV109" s="82"/>
      <c r="CJW109" s="82"/>
      <c r="CJX109" s="82"/>
      <c r="CJY109" s="82"/>
      <c r="CJZ109" s="82"/>
      <c r="CKA109" s="82"/>
      <c r="CKB109" s="82"/>
      <c r="CKC109" s="82"/>
      <c r="CKD109" s="82"/>
      <c r="CKE109" s="82"/>
      <c r="CKF109" s="82"/>
      <c r="CKG109" s="82"/>
      <c r="CKH109" s="82"/>
      <c r="CKI109" s="82"/>
      <c r="CKJ109" s="82"/>
      <c r="CKK109" s="82"/>
      <c r="CKL109" s="82"/>
      <c r="CKM109" s="82"/>
      <c r="CKN109" s="82"/>
      <c r="CKO109" s="82"/>
      <c r="CKP109" s="82"/>
      <c r="CKQ109" s="82"/>
      <c r="CKR109" s="82"/>
      <c r="CKS109" s="82"/>
      <c r="CKT109" s="82"/>
      <c r="CKU109" s="82"/>
      <c r="CKV109" s="82"/>
      <c r="CKW109" s="82"/>
      <c r="CKX109" s="82"/>
      <c r="CKY109" s="82"/>
      <c r="CKZ109" s="82"/>
      <c r="CLA109" s="82"/>
      <c r="CLB109" s="82"/>
      <c r="CLC109" s="82"/>
      <c r="CLD109" s="82"/>
      <c r="CLE109" s="82"/>
      <c r="CLF109" s="82"/>
      <c r="CLG109" s="82"/>
      <c r="CLH109" s="82"/>
      <c r="CLI109" s="82"/>
      <c r="CLJ109" s="82"/>
      <c r="CLK109" s="82"/>
      <c r="CLL109" s="82"/>
      <c r="CLM109" s="82"/>
      <c r="CLN109" s="82"/>
      <c r="CLO109" s="82"/>
      <c r="CLP109" s="82"/>
      <c r="CLQ109" s="82"/>
      <c r="CLR109" s="82"/>
      <c r="CLS109" s="82"/>
      <c r="CLT109" s="82"/>
      <c r="CLU109" s="82"/>
      <c r="CLV109" s="82"/>
      <c r="CLW109" s="82"/>
      <c r="CLX109" s="82"/>
      <c r="CLY109" s="82"/>
      <c r="CLZ109" s="82"/>
      <c r="CMA109" s="82"/>
      <c r="CMB109" s="82"/>
      <c r="CMC109" s="82"/>
      <c r="CMD109" s="82"/>
      <c r="CME109" s="82"/>
      <c r="CMF109" s="82"/>
      <c r="CMG109" s="82"/>
      <c r="CMH109" s="82"/>
      <c r="CMI109" s="82"/>
      <c r="CMJ109" s="82"/>
      <c r="CMK109" s="82"/>
      <c r="CML109" s="82"/>
      <c r="CMM109" s="82"/>
      <c r="CMN109" s="82"/>
      <c r="CMO109" s="82"/>
      <c r="CMP109" s="82"/>
      <c r="CMQ109" s="82"/>
      <c r="CMR109" s="82"/>
      <c r="CMS109" s="82"/>
      <c r="CMT109" s="82"/>
      <c r="CMU109" s="82"/>
      <c r="CMV109" s="82"/>
      <c r="CMW109" s="82"/>
      <c r="CMX109" s="82"/>
      <c r="CMY109" s="82"/>
      <c r="CMZ109" s="82"/>
      <c r="CNA109" s="82"/>
      <c r="CNB109" s="82"/>
      <c r="CNC109" s="82"/>
      <c r="CND109" s="82"/>
      <c r="CNE109" s="82"/>
      <c r="CNF109" s="82"/>
      <c r="CNG109" s="82"/>
      <c r="CNH109" s="82"/>
      <c r="CNI109" s="82"/>
      <c r="CNJ109" s="82"/>
      <c r="CNK109" s="82"/>
      <c r="CNL109" s="82"/>
      <c r="CNM109" s="82"/>
      <c r="CNN109" s="82"/>
      <c r="CNO109" s="82"/>
      <c r="CNP109" s="82"/>
      <c r="CNQ109" s="82"/>
      <c r="CNR109" s="82"/>
      <c r="CNS109" s="82"/>
      <c r="CNT109" s="82"/>
      <c r="CNU109" s="82"/>
      <c r="CNV109" s="82"/>
      <c r="CNW109" s="82"/>
      <c r="CNX109" s="82"/>
      <c r="CNY109" s="82"/>
      <c r="CNZ109" s="82"/>
      <c r="COA109" s="82"/>
      <c r="COB109" s="82"/>
      <c r="COC109" s="82"/>
      <c r="COD109" s="82"/>
      <c r="COE109" s="82"/>
      <c r="COF109" s="82"/>
      <c r="COG109" s="82"/>
      <c r="COH109" s="82"/>
      <c r="COI109" s="82"/>
      <c r="COJ109" s="82"/>
      <c r="COK109" s="82"/>
      <c r="COL109" s="82"/>
      <c r="COM109" s="82"/>
      <c r="CON109" s="82"/>
      <c r="COO109" s="82"/>
      <c r="COP109" s="82"/>
      <c r="COQ109" s="82"/>
      <c r="COR109" s="82"/>
      <c r="COS109" s="82"/>
      <c r="COT109" s="82"/>
      <c r="COU109" s="82"/>
      <c r="COV109" s="82"/>
      <c r="COW109" s="82"/>
      <c r="COX109" s="82"/>
      <c r="COY109" s="82"/>
      <c r="COZ109" s="82"/>
      <c r="CPA109" s="82"/>
      <c r="CPB109" s="82"/>
      <c r="CPC109" s="82"/>
      <c r="CPD109" s="82"/>
      <c r="CPE109" s="82"/>
      <c r="CPF109" s="82"/>
      <c r="CPG109" s="82"/>
      <c r="CPH109" s="82"/>
      <c r="CPI109" s="82"/>
      <c r="CPJ109" s="82"/>
      <c r="CPK109" s="82"/>
      <c r="CPL109" s="82"/>
      <c r="CPM109" s="82"/>
      <c r="CPN109" s="82"/>
      <c r="CPO109" s="82"/>
      <c r="CPP109" s="82"/>
      <c r="CPQ109" s="82"/>
      <c r="CPR109" s="82"/>
      <c r="CPS109" s="82"/>
      <c r="CPT109" s="82"/>
      <c r="CPU109" s="82"/>
      <c r="CPV109" s="82"/>
      <c r="CPW109" s="82"/>
    </row>
    <row r="110" spans="2:2467" x14ac:dyDescent="0.15">
      <c r="B110" s="80" t="s">
        <v>7</v>
      </c>
      <c r="C110" s="65" t="s">
        <v>21</v>
      </c>
      <c r="D110" s="81">
        <v>5.9774807661971002E-5</v>
      </c>
      <c r="E110" s="82">
        <v>2.5891620022105901E-4</v>
      </c>
      <c r="F110" s="82">
        <v>2.5367750309427599E-4</v>
      </c>
      <c r="G110" s="82">
        <v>5.7358711060104197E-4</v>
      </c>
      <c r="H110" s="82">
        <v>4.0648761062289803E-5</v>
      </c>
      <c r="I110" s="82">
        <v>5.20539657325093E-5</v>
      </c>
      <c r="J110" s="82">
        <v>1.29013511779728E-4</v>
      </c>
      <c r="K110" s="82">
        <v>3.7981939416269703E-5</v>
      </c>
      <c r="L110" s="82">
        <v>0.833543582649652</v>
      </c>
      <c r="M110" s="82">
        <v>3.8743406172030701E-4</v>
      </c>
      <c r="N110" s="82">
        <v>1.0711610553945099E-4</v>
      </c>
      <c r="O110" s="82">
        <v>4.4018200917849299E-4</v>
      </c>
      <c r="P110" s="82">
        <v>8.3063612117088896E-5</v>
      </c>
      <c r="Q110" s="82">
        <v>1.9705690222107399E-3</v>
      </c>
      <c r="R110" s="82">
        <v>1.3732021989029E-4</v>
      </c>
      <c r="S110" s="82">
        <v>8.4899636315645806E-5</v>
      </c>
      <c r="T110" s="82">
        <v>2.35973349764943E-4</v>
      </c>
      <c r="U110" s="82">
        <v>2.23904389484868E-3</v>
      </c>
      <c r="V110" s="82">
        <v>3.3566577094822E-4</v>
      </c>
      <c r="W110" s="82">
        <v>4.3282707750884499E-4</v>
      </c>
      <c r="X110" s="82">
        <v>6.38917936740117E-5</v>
      </c>
      <c r="Y110" s="82">
        <v>6.1138093615594697E-5</v>
      </c>
      <c r="Z110" s="82">
        <v>1.98461355481899E-4</v>
      </c>
      <c r="AA110" s="82">
        <v>1.7567089640512201E-4</v>
      </c>
      <c r="AB110" s="82">
        <v>5.0183331681979297E-5</v>
      </c>
      <c r="AC110" s="82">
        <v>6.2859139873231394E-5</v>
      </c>
      <c r="AD110" s="82">
        <v>5.6536267753986896E-4</v>
      </c>
      <c r="AE110" s="82">
        <v>2.7208590692058099E-4</v>
      </c>
      <c r="AF110" s="82">
        <v>8.4771754680266901E-4</v>
      </c>
      <c r="AG110" s="82">
        <v>6.3945752661351496E-5</v>
      </c>
      <c r="AH110" s="82">
        <v>1.3452311337127499E-2</v>
      </c>
      <c r="AI110" s="82">
        <v>1.5007509696162699E-4</v>
      </c>
      <c r="AJ110" s="82">
        <v>1.18074243555245E-4</v>
      </c>
      <c r="AK110" s="82">
        <v>4.2640987046541399E-4</v>
      </c>
      <c r="AL110" s="82">
        <v>1.11781535710961E-4</v>
      </c>
      <c r="AM110" s="82">
        <v>5.0680467154275697E-4</v>
      </c>
      <c r="AN110" s="82">
        <v>3.5673505832217002E-4</v>
      </c>
      <c r="AO110" s="82">
        <v>3.0604596732644699E-4</v>
      </c>
      <c r="AP110" s="82">
        <v>2.5657883973833598E-4</v>
      </c>
      <c r="AQ110" s="82">
        <v>2.2944078793321401E-4</v>
      </c>
      <c r="AR110" s="82">
        <v>1.15986426170277E-4</v>
      </c>
      <c r="AS110" s="82">
        <v>8.1918449332923798E-5</v>
      </c>
      <c r="AT110" s="82">
        <v>5.1033083546315303E-5</v>
      </c>
      <c r="AU110" s="83">
        <v>3.51905201475197E-4</v>
      </c>
      <c r="AV110" s="82">
        <f t="shared" si="4"/>
        <v>0.86027974827312848</v>
      </c>
      <c r="AW110" s="82"/>
      <c r="AX110" s="82"/>
      <c r="AY110" s="82"/>
      <c r="AZ110" s="82"/>
      <c r="BA110" s="82"/>
      <c r="BB110" s="82"/>
      <c r="BC110" s="82"/>
      <c r="BD110" s="82"/>
      <c r="BE110" s="82"/>
      <c r="BF110" s="82"/>
      <c r="BG110" s="82"/>
      <c r="BH110" s="82"/>
      <c r="BI110" s="82"/>
      <c r="BJ110" s="82"/>
      <c r="BK110" s="82"/>
      <c r="BL110" s="82"/>
      <c r="BM110" s="82"/>
      <c r="BN110" s="82"/>
      <c r="BO110" s="82"/>
      <c r="BP110" s="82"/>
      <c r="BQ110" s="82"/>
      <c r="BR110" s="82"/>
      <c r="BS110" s="82"/>
      <c r="BT110" s="82"/>
      <c r="BU110" s="82"/>
      <c r="BV110" s="82"/>
      <c r="BW110" s="82"/>
      <c r="BX110" s="82"/>
      <c r="BY110" s="82"/>
      <c r="BZ110" s="82"/>
      <c r="CA110" s="82"/>
      <c r="CB110" s="82"/>
      <c r="CC110" s="82"/>
      <c r="CD110" s="82"/>
      <c r="CE110" s="82"/>
      <c r="CF110" s="82"/>
      <c r="CG110" s="82"/>
      <c r="CH110" s="82"/>
      <c r="CI110" s="82"/>
      <c r="CJ110" s="82"/>
      <c r="CK110" s="82"/>
      <c r="CL110" s="82"/>
      <c r="CM110" s="82"/>
      <c r="CN110" s="82"/>
      <c r="CO110" s="82"/>
      <c r="CP110" s="82"/>
      <c r="CQ110" s="82"/>
      <c r="CR110" s="82"/>
      <c r="CS110" s="82"/>
      <c r="CT110" s="82"/>
      <c r="CU110" s="82"/>
      <c r="CV110" s="82"/>
      <c r="CW110" s="82"/>
      <c r="CX110" s="82"/>
      <c r="CY110" s="82"/>
      <c r="CZ110" s="82"/>
      <c r="DA110" s="82"/>
      <c r="DB110" s="82"/>
      <c r="DC110" s="82"/>
      <c r="DD110" s="82"/>
      <c r="DE110" s="82"/>
      <c r="DF110" s="82"/>
      <c r="DG110" s="82"/>
      <c r="DH110" s="82"/>
      <c r="DI110" s="82"/>
      <c r="DJ110" s="82"/>
      <c r="DK110" s="82"/>
      <c r="DL110" s="82"/>
      <c r="DM110" s="82"/>
      <c r="DN110" s="82"/>
      <c r="DO110" s="82"/>
      <c r="DP110" s="82"/>
      <c r="DQ110" s="82"/>
      <c r="DR110" s="82"/>
      <c r="DS110" s="82"/>
      <c r="DT110" s="82"/>
      <c r="DU110" s="82"/>
      <c r="DV110" s="82"/>
      <c r="DW110" s="82"/>
      <c r="DX110" s="82"/>
      <c r="DY110" s="82"/>
      <c r="DZ110" s="82"/>
      <c r="EA110" s="82"/>
      <c r="EB110" s="82"/>
      <c r="EC110" s="82"/>
      <c r="ED110" s="82"/>
      <c r="EE110" s="82"/>
      <c r="EF110" s="82"/>
      <c r="EG110" s="82"/>
      <c r="EH110" s="82"/>
      <c r="EI110" s="82"/>
      <c r="EJ110" s="82"/>
      <c r="EK110" s="82"/>
      <c r="EL110" s="82"/>
      <c r="EM110" s="82"/>
      <c r="EN110" s="82"/>
      <c r="EO110" s="82"/>
      <c r="EP110" s="82"/>
      <c r="EQ110" s="82"/>
      <c r="ER110" s="82"/>
      <c r="ES110" s="82"/>
      <c r="ET110" s="82"/>
      <c r="EU110" s="82"/>
      <c r="EV110" s="82"/>
      <c r="EW110" s="82"/>
      <c r="EX110" s="82"/>
      <c r="EY110" s="82"/>
      <c r="EZ110" s="82"/>
      <c r="FA110" s="82"/>
      <c r="FB110" s="82"/>
      <c r="FC110" s="82"/>
      <c r="FD110" s="82"/>
      <c r="FE110" s="82"/>
      <c r="FF110" s="82"/>
      <c r="FG110" s="82"/>
      <c r="FH110" s="82"/>
      <c r="FI110" s="82"/>
      <c r="FJ110" s="82"/>
      <c r="FK110" s="82"/>
      <c r="FL110" s="82"/>
      <c r="FM110" s="82"/>
      <c r="FN110" s="82"/>
      <c r="FO110" s="82"/>
      <c r="FP110" s="82"/>
      <c r="FQ110" s="82"/>
      <c r="FR110" s="82"/>
      <c r="FS110" s="82"/>
      <c r="FT110" s="82"/>
      <c r="FU110" s="82"/>
      <c r="FV110" s="82"/>
      <c r="FW110" s="82"/>
      <c r="FX110" s="82"/>
      <c r="FY110" s="82"/>
      <c r="FZ110" s="82"/>
      <c r="GA110" s="82"/>
      <c r="GB110" s="82"/>
      <c r="GC110" s="82"/>
      <c r="GD110" s="82"/>
      <c r="GE110" s="82"/>
      <c r="GF110" s="82"/>
      <c r="GG110" s="82"/>
      <c r="GH110" s="82"/>
      <c r="GI110" s="82"/>
      <c r="GJ110" s="82"/>
      <c r="GK110" s="82"/>
      <c r="GL110" s="82"/>
      <c r="GM110" s="82"/>
      <c r="GN110" s="82"/>
      <c r="GO110" s="82"/>
      <c r="GP110" s="82"/>
      <c r="GQ110" s="82"/>
      <c r="GR110" s="82"/>
      <c r="GS110" s="82"/>
      <c r="GT110" s="82"/>
      <c r="GU110" s="82"/>
      <c r="GV110" s="82"/>
      <c r="GW110" s="82"/>
      <c r="GX110" s="82"/>
      <c r="GY110" s="82"/>
      <c r="GZ110" s="82"/>
      <c r="HA110" s="82"/>
      <c r="HB110" s="82"/>
      <c r="HC110" s="82"/>
      <c r="HD110" s="82"/>
      <c r="HE110" s="82"/>
      <c r="HF110" s="82"/>
      <c r="HG110" s="82"/>
      <c r="HH110" s="82"/>
      <c r="HI110" s="82"/>
      <c r="HJ110" s="82"/>
      <c r="HK110" s="82"/>
      <c r="HL110" s="82"/>
      <c r="HM110" s="82"/>
      <c r="HN110" s="82"/>
      <c r="HO110" s="82"/>
      <c r="HP110" s="82"/>
      <c r="HQ110" s="82"/>
      <c r="HR110" s="82"/>
      <c r="HS110" s="82"/>
      <c r="HT110" s="82"/>
      <c r="HU110" s="82"/>
      <c r="HV110" s="82"/>
      <c r="HW110" s="82"/>
      <c r="HX110" s="82"/>
      <c r="HY110" s="82"/>
      <c r="HZ110" s="82"/>
      <c r="IA110" s="82"/>
      <c r="IB110" s="82"/>
      <c r="IC110" s="82"/>
      <c r="ID110" s="82"/>
      <c r="IE110" s="82"/>
      <c r="IF110" s="82"/>
      <c r="IG110" s="82"/>
      <c r="IH110" s="82"/>
      <c r="II110" s="82"/>
      <c r="IJ110" s="82"/>
      <c r="IK110" s="82"/>
      <c r="IL110" s="82"/>
      <c r="IM110" s="82"/>
      <c r="IN110" s="82"/>
      <c r="IO110" s="82"/>
      <c r="IP110" s="82"/>
      <c r="IQ110" s="82"/>
      <c r="IR110" s="82"/>
      <c r="IS110" s="82"/>
      <c r="IT110" s="82"/>
      <c r="IU110" s="82"/>
      <c r="IV110" s="82"/>
      <c r="IW110" s="82"/>
      <c r="IX110" s="82"/>
      <c r="IY110" s="82"/>
      <c r="IZ110" s="82"/>
      <c r="JA110" s="82"/>
      <c r="JB110" s="82"/>
      <c r="JC110" s="82"/>
      <c r="JD110" s="82"/>
      <c r="JE110" s="82"/>
      <c r="JF110" s="82"/>
      <c r="JG110" s="82"/>
      <c r="JH110" s="82"/>
      <c r="JI110" s="82"/>
      <c r="JJ110" s="82"/>
      <c r="JK110" s="82"/>
      <c r="JL110" s="82"/>
      <c r="JM110" s="82"/>
      <c r="JN110" s="82"/>
      <c r="JO110" s="82"/>
      <c r="JP110" s="82"/>
      <c r="JQ110" s="82"/>
      <c r="JR110" s="82"/>
      <c r="JS110" s="82"/>
      <c r="JT110" s="82"/>
      <c r="JU110" s="82"/>
      <c r="JV110" s="82"/>
      <c r="JW110" s="82"/>
      <c r="JX110" s="82"/>
      <c r="JY110" s="82"/>
      <c r="JZ110" s="82"/>
      <c r="KA110" s="82"/>
      <c r="KB110" s="82"/>
      <c r="KC110" s="82"/>
      <c r="KD110" s="82"/>
      <c r="KE110" s="82"/>
      <c r="KF110" s="82"/>
      <c r="KG110" s="82"/>
      <c r="KH110" s="82"/>
      <c r="KI110" s="82"/>
      <c r="KJ110" s="82"/>
      <c r="KK110" s="82"/>
      <c r="KL110" s="82"/>
      <c r="KM110" s="82"/>
      <c r="KN110" s="82"/>
      <c r="KO110" s="82"/>
      <c r="KP110" s="82"/>
      <c r="KQ110" s="82"/>
      <c r="KR110" s="82"/>
      <c r="KS110" s="82"/>
      <c r="KT110" s="82"/>
      <c r="KU110" s="82"/>
      <c r="KV110" s="82"/>
      <c r="KW110" s="82"/>
      <c r="KX110" s="82"/>
      <c r="KY110" s="82"/>
      <c r="KZ110" s="82"/>
      <c r="LA110" s="82"/>
      <c r="LB110" s="82"/>
      <c r="LC110" s="82"/>
      <c r="LD110" s="82"/>
      <c r="LE110" s="82"/>
      <c r="LF110" s="82"/>
      <c r="LG110" s="82"/>
      <c r="LH110" s="82"/>
      <c r="LI110" s="82"/>
      <c r="LJ110" s="82"/>
      <c r="LK110" s="82"/>
      <c r="LL110" s="82"/>
      <c r="LM110" s="82"/>
      <c r="LN110" s="82"/>
      <c r="LO110" s="82"/>
      <c r="LP110" s="82"/>
      <c r="LQ110" s="82"/>
      <c r="LR110" s="82"/>
      <c r="LS110" s="82"/>
      <c r="LT110" s="82"/>
      <c r="LU110" s="82"/>
      <c r="LV110" s="82"/>
      <c r="LW110" s="82"/>
      <c r="LX110" s="82"/>
      <c r="LY110" s="82"/>
      <c r="LZ110" s="82"/>
      <c r="MA110" s="82"/>
      <c r="MB110" s="82"/>
      <c r="MC110" s="82"/>
      <c r="MD110" s="82"/>
      <c r="ME110" s="82"/>
      <c r="MF110" s="82"/>
      <c r="MG110" s="82"/>
      <c r="MH110" s="82"/>
      <c r="MI110" s="82"/>
      <c r="MJ110" s="82"/>
      <c r="MK110" s="82"/>
      <c r="ML110" s="82"/>
      <c r="MM110" s="82"/>
      <c r="MN110" s="82"/>
      <c r="MO110" s="82"/>
      <c r="MP110" s="82"/>
      <c r="MQ110" s="82"/>
      <c r="MR110" s="82"/>
      <c r="MS110" s="82"/>
      <c r="MT110" s="82"/>
      <c r="MU110" s="82"/>
      <c r="MV110" s="82"/>
      <c r="MW110" s="82"/>
      <c r="MX110" s="82"/>
      <c r="MY110" s="82"/>
      <c r="MZ110" s="82"/>
      <c r="NA110" s="82"/>
      <c r="NB110" s="82"/>
      <c r="NC110" s="82"/>
      <c r="ND110" s="82"/>
      <c r="NE110" s="82"/>
      <c r="NF110" s="82"/>
      <c r="NG110" s="82"/>
      <c r="NH110" s="82"/>
      <c r="NI110" s="82"/>
      <c r="NJ110" s="82"/>
      <c r="NK110" s="82"/>
      <c r="NL110" s="82"/>
      <c r="NM110" s="82"/>
      <c r="NN110" s="82"/>
      <c r="NO110" s="82"/>
      <c r="NP110" s="82"/>
      <c r="NQ110" s="82"/>
      <c r="NR110" s="82"/>
      <c r="NS110" s="82"/>
      <c r="NT110" s="82"/>
      <c r="NU110" s="82"/>
      <c r="NV110" s="82"/>
      <c r="NW110" s="82"/>
      <c r="NX110" s="82"/>
      <c r="NY110" s="82"/>
      <c r="NZ110" s="82"/>
      <c r="OA110" s="82"/>
      <c r="OB110" s="82"/>
      <c r="OC110" s="82"/>
      <c r="OD110" s="82"/>
      <c r="OE110" s="82"/>
      <c r="OF110" s="82"/>
      <c r="OG110" s="82"/>
      <c r="OH110" s="82"/>
      <c r="OI110" s="82"/>
      <c r="OJ110" s="82"/>
      <c r="OK110" s="82"/>
      <c r="OL110" s="82"/>
      <c r="OM110" s="82"/>
      <c r="ON110" s="82"/>
      <c r="OO110" s="82"/>
      <c r="OP110" s="82"/>
      <c r="OQ110" s="82"/>
      <c r="OR110" s="82"/>
      <c r="OS110" s="82"/>
      <c r="OT110" s="82"/>
      <c r="OU110" s="82"/>
      <c r="OV110" s="82"/>
      <c r="OW110" s="82"/>
      <c r="OX110" s="82"/>
      <c r="OY110" s="82"/>
      <c r="OZ110" s="82"/>
      <c r="PA110" s="82"/>
      <c r="PB110" s="82"/>
      <c r="PC110" s="82"/>
      <c r="PD110" s="82"/>
      <c r="PE110" s="82"/>
      <c r="PF110" s="82"/>
      <c r="PG110" s="82"/>
      <c r="PH110" s="82"/>
      <c r="PI110" s="82"/>
      <c r="PJ110" s="82"/>
      <c r="PK110" s="82"/>
      <c r="PL110" s="82"/>
      <c r="PM110" s="82"/>
      <c r="PN110" s="82"/>
      <c r="PO110" s="82"/>
      <c r="PP110" s="82"/>
      <c r="PQ110" s="82"/>
      <c r="PR110" s="82"/>
      <c r="PS110" s="82"/>
      <c r="PT110" s="82"/>
      <c r="PU110" s="82"/>
      <c r="PV110" s="82"/>
      <c r="PW110" s="82"/>
      <c r="PX110" s="82"/>
      <c r="PY110" s="82"/>
      <c r="PZ110" s="82"/>
      <c r="QA110" s="82"/>
      <c r="QB110" s="82"/>
      <c r="QC110" s="82"/>
      <c r="QD110" s="82"/>
      <c r="QE110" s="82"/>
      <c r="QF110" s="82"/>
      <c r="QG110" s="82"/>
      <c r="QH110" s="82"/>
      <c r="QI110" s="82"/>
      <c r="QJ110" s="82"/>
      <c r="QK110" s="82"/>
      <c r="QL110" s="82"/>
      <c r="QM110" s="82"/>
      <c r="QN110" s="82"/>
      <c r="QO110" s="82"/>
      <c r="QP110" s="82"/>
      <c r="QQ110" s="82"/>
      <c r="QR110" s="82"/>
      <c r="QS110" s="82"/>
      <c r="QT110" s="82"/>
      <c r="QU110" s="82"/>
      <c r="QV110" s="82"/>
      <c r="QW110" s="82"/>
      <c r="QX110" s="82"/>
      <c r="QY110" s="82"/>
      <c r="QZ110" s="82"/>
      <c r="RA110" s="82"/>
      <c r="RB110" s="82"/>
      <c r="RC110" s="82"/>
      <c r="RD110" s="82"/>
      <c r="RE110" s="82"/>
      <c r="RF110" s="82"/>
      <c r="RG110" s="82"/>
      <c r="RH110" s="82"/>
      <c r="RI110" s="82"/>
      <c r="RJ110" s="82"/>
      <c r="RK110" s="82"/>
      <c r="RL110" s="82"/>
      <c r="RM110" s="82"/>
      <c r="RN110" s="82"/>
      <c r="RO110" s="82"/>
      <c r="RP110" s="82"/>
      <c r="RQ110" s="82"/>
      <c r="RR110" s="82"/>
      <c r="RS110" s="82"/>
      <c r="RT110" s="82"/>
      <c r="RU110" s="82"/>
      <c r="RV110" s="82"/>
      <c r="RW110" s="82"/>
      <c r="RX110" s="82"/>
      <c r="RY110" s="82"/>
      <c r="RZ110" s="82"/>
      <c r="SA110" s="82"/>
      <c r="SB110" s="82"/>
      <c r="SC110" s="82"/>
      <c r="SD110" s="82"/>
      <c r="SE110" s="82"/>
      <c r="SF110" s="82"/>
      <c r="SG110" s="82"/>
      <c r="SH110" s="82"/>
      <c r="SI110" s="82"/>
      <c r="SJ110" s="82"/>
      <c r="SK110" s="82"/>
      <c r="SL110" s="82"/>
      <c r="SM110" s="82"/>
      <c r="SN110" s="82"/>
      <c r="SO110" s="82"/>
      <c r="SP110" s="82"/>
      <c r="SQ110" s="82"/>
      <c r="SR110" s="82"/>
      <c r="SS110" s="82"/>
      <c r="ST110" s="82"/>
      <c r="SU110" s="82"/>
      <c r="SV110" s="82"/>
      <c r="SW110" s="82"/>
      <c r="SX110" s="82"/>
      <c r="SY110" s="82"/>
      <c r="SZ110" s="82"/>
      <c r="TA110" s="82"/>
      <c r="TB110" s="82"/>
      <c r="TC110" s="82"/>
      <c r="TD110" s="82"/>
      <c r="TE110" s="82"/>
      <c r="TF110" s="82"/>
      <c r="TG110" s="82"/>
      <c r="TH110" s="82"/>
      <c r="TI110" s="82"/>
      <c r="TJ110" s="82"/>
      <c r="TK110" s="82"/>
      <c r="TL110" s="82"/>
      <c r="TM110" s="82"/>
      <c r="TN110" s="82"/>
      <c r="TO110" s="82"/>
      <c r="TP110" s="82"/>
      <c r="TQ110" s="82"/>
      <c r="TR110" s="82"/>
      <c r="TS110" s="82"/>
      <c r="TT110" s="82"/>
      <c r="TU110" s="82"/>
      <c r="TV110" s="82"/>
      <c r="TW110" s="82"/>
      <c r="TX110" s="82"/>
      <c r="TY110" s="82"/>
      <c r="TZ110" s="82"/>
      <c r="UA110" s="82"/>
      <c r="UB110" s="82"/>
      <c r="UC110" s="82"/>
      <c r="UD110" s="82"/>
      <c r="UE110" s="82"/>
      <c r="UF110" s="82"/>
      <c r="UG110" s="82"/>
      <c r="UH110" s="82"/>
      <c r="UI110" s="82"/>
      <c r="UJ110" s="82"/>
      <c r="UK110" s="82"/>
      <c r="UL110" s="82"/>
      <c r="UM110" s="82"/>
      <c r="UN110" s="82"/>
      <c r="UO110" s="82"/>
      <c r="UP110" s="82"/>
      <c r="UQ110" s="82"/>
      <c r="UR110" s="82"/>
      <c r="US110" s="82"/>
      <c r="UT110" s="82"/>
      <c r="UU110" s="82"/>
      <c r="UV110" s="82"/>
      <c r="UW110" s="82"/>
      <c r="UX110" s="82"/>
      <c r="UY110" s="82"/>
      <c r="UZ110" s="82"/>
      <c r="VA110" s="82"/>
      <c r="VB110" s="82"/>
      <c r="VC110" s="82"/>
      <c r="VD110" s="82"/>
      <c r="VE110" s="82"/>
      <c r="VF110" s="82"/>
      <c r="VG110" s="82"/>
      <c r="VH110" s="82"/>
      <c r="VI110" s="82"/>
      <c r="VJ110" s="82"/>
      <c r="VK110" s="82"/>
      <c r="VL110" s="82"/>
      <c r="VM110" s="82"/>
      <c r="VN110" s="82"/>
      <c r="VO110" s="82"/>
      <c r="VP110" s="82"/>
      <c r="VQ110" s="82"/>
      <c r="VR110" s="82"/>
      <c r="VS110" s="82"/>
      <c r="VT110" s="82"/>
      <c r="VU110" s="82"/>
      <c r="VV110" s="82"/>
      <c r="VW110" s="82"/>
      <c r="VX110" s="82"/>
      <c r="VY110" s="82"/>
      <c r="VZ110" s="82"/>
      <c r="WA110" s="82"/>
      <c r="WB110" s="82"/>
      <c r="WC110" s="82"/>
      <c r="WD110" s="82"/>
      <c r="WE110" s="82"/>
      <c r="WF110" s="82"/>
      <c r="WG110" s="82"/>
      <c r="WH110" s="82"/>
      <c r="WI110" s="82"/>
      <c r="WJ110" s="82"/>
      <c r="WK110" s="82"/>
      <c r="WL110" s="82"/>
      <c r="WM110" s="82"/>
      <c r="WN110" s="82"/>
      <c r="WO110" s="82"/>
      <c r="WP110" s="82"/>
      <c r="WQ110" s="82"/>
      <c r="WR110" s="82"/>
      <c r="WS110" s="82"/>
      <c r="WT110" s="82"/>
      <c r="WU110" s="82"/>
      <c r="WV110" s="82"/>
      <c r="WW110" s="82"/>
      <c r="WX110" s="82"/>
      <c r="WY110" s="82"/>
      <c r="WZ110" s="82"/>
      <c r="XA110" s="82"/>
      <c r="XB110" s="82"/>
      <c r="XC110" s="82"/>
      <c r="XD110" s="82"/>
      <c r="XE110" s="82"/>
      <c r="XF110" s="82"/>
      <c r="XG110" s="82"/>
      <c r="XH110" s="82"/>
      <c r="XI110" s="82"/>
      <c r="XJ110" s="82"/>
      <c r="XK110" s="82"/>
      <c r="XL110" s="82"/>
      <c r="XM110" s="82"/>
      <c r="XN110" s="82"/>
      <c r="XO110" s="82"/>
      <c r="XP110" s="82"/>
      <c r="XQ110" s="82"/>
      <c r="XR110" s="82"/>
      <c r="XS110" s="82"/>
      <c r="XT110" s="82"/>
      <c r="XU110" s="82"/>
      <c r="XV110" s="82"/>
      <c r="XW110" s="82"/>
      <c r="XX110" s="82"/>
      <c r="XY110" s="82"/>
      <c r="XZ110" s="82"/>
      <c r="YA110" s="82"/>
      <c r="YB110" s="82"/>
      <c r="YC110" s="82"/>
      <c r="YD110" s="82"/>
      <c r="YE110" s="82"/>
      <c r="YF110" s="82"/>
      <c r="YG110" s="82"/>
      <c r="YH110" s="82"/>
      <c r="YI110" s="82"/>
      <c r="YJ110" s="82"/>
      <c r="YK110" s="82"/>
      <c r="YL110" s="82"/>
      <c r="YM110" s="82"/>
      <c r="YN110" s="82"/>
      <c r="YO110" s="82"/>
      <c r="YP110" s="82"/>
      <c r="YQ110" s="82"/>
      <c r="YR110" s="82"/>
      <c r="YS110" s="82"/>
      <c r="YT110" s="82"/>
      <c r="YU110" s="82"/>
      <c r="YV110" s="82"/>
      <c r="YW110" s="82"/>
      <c r="YX110" s="82"/>
      <c r="YY110" s="82"/>
      <c r="YZ110" s="82"/>
      <c r="ZA110" s="82"/>
      <c r="ZB110" s="82"/>
      <c r="ZC110" s="82"/>
      <c r="ZD110" s="82"/>
      <c r="ZE110" s="82"/>
      <c r="ZF110" s="82"/>
      <c r="ZG110" s="82"/>
      <c r="ZH110" s="82"/>
      <c r="ZI110" s="82"/>
      <c r="ZJ110" s="82"/>
      <c r="ZK110" s="82"/>
      <c r="ZL110" s="82"/>
      <c r="ZM110" s="82"/>
      <c r="ZN110" s="82"/>
      <c r="ZO110" s="82"/>
      <c r="ZP110" s="82"/>
      <c r="ZQ110" s="82"/>
      <c r="ZR110" s="82"/>
      <c r="ZS110" s="82"/>
      <c r="ZT110" s="82"/>
      <c r="ZU110" s="82"/>
      <c r="ZV110" s="82"/>
      <c r="ZW110" s="82"/>
      <c r="ZX110" s="82"/>
      <c r="ZY110" s="82"/>
      <c r="ZZ110" s="82"/>
      <c r="AAA110" s="82"/>
      <c r="AAB110" s="82"/>
      <c r="AAC110" s="82"/>
      <c r="AAD110" s="82"/>
      <c r="AAE110" s="82"/>
      <c r="AAF110" s="82"/>
      <c r="AAG110" s="82"/>
      <c r="AAH110" s="82"/>
      <c r="AAI110" s="82"/>
      <c r="AAJ110" s="82"/>
      <c r="AAK110" s="82"/>
      <c r="AAL110" s="82"/>
      <c r="AAM110" s="82"/>
      <c r="AAN110" s="82"/>
      <c r="AAO110" s="82"/>
      <c r="AAP110" s="82"/>
      <c r="AAQ110" s="82"/>
      <c r="AAR110" s="82"/>
      <c r="AAS110" s="82"/>
      <c r="AAT110" s="82"/>
      <c r="AAU110" s="82"/>
      <c r="AAV110" s="82"/>
      <c r="AAW110" s="82"/>
      <c r="AAX110" s="82"/>
      <c r="AAY110" s="82"/>
      <c r="AAZ110" s="82"/>
      <c r="ABA110" s="82"/>
      <c r="ABB110" s="82"/>
      <c r="ABC110" s="82"/>
      <c r="ABD110" s="82"/>
      <c r="ABE110" s="82"/>
      <c r="ABF110" s="82"/>
      <c r="ABG110" s="82"/>
      <c r="ABH110" s="82"/>
      <c r="ABI110" s="82"/>
      <c r="ABJ110" s="82"/>
      <c r="ABK110" s="82"/>
      <c r="ABL110" s="82"/>
      <c r="ABM110" s="82"/>
      <c r="ABN110" s="82"/>
      <c r="ABO110" s="82"/>
      <c r="ABP110" s="82"/>
      <c r="ABQ110" s="82"/>
      <c r="ABR110" s="82"/>
      <c r="ABS110" s="82"/>
      <c r="ABT110" s="82"/>
      <c r="ABU110" s="82"/>
      <c r="ABV110" s="82"/>
      <c r="ABW110" s="82"/>
      <c r="ABX110" s="82"/>
      <c r="ABY110" s="82"/>
      <c r="ABZ110" s="82"/>
      <c r="ACA110" s="82"/>
      <c r="ACB110" s="82"/>
      <c r="ACC110" s="82"/>
      <c r="ACD110" s="82"/>
      <c r="ACE110" s="82"/>
      <c r="ACF110" s="82"/>
      <c r="ACG110" s="82"/>
      <c r="ACH110" s="82"/>
      <c r="ACI110" s="82"/>
      <c r="ACJ110" s="82"/>
      <c r="ACK110" s="82"/>
      <c r="ACL110" s="82"/>
      <c r="ACM110" s="82"/>
      <c r="ACN110" s="82"/>
      <c r="ACO110" s="82"/>
      <c r="ACP110" s="82"/>
      <c r="ACQ110" s="82"/>
      <c r="ACR110" s="82"/>
      <c r="ACS110" s="82"/>
      <c r="ACT110" s="82"/>
      <c r="ACU110" s="82"/>
      <c r="ACV110" s="82"/>
      <c r="ACW110" s="82"/>
      <c r="ACX110" s="82"/>
      <c r="ACY110" s="82"/>
      <c r="ACZ110" s="82"/>
      <c r="ADA110" s="82"/>
      <c r="ADB110" s="82"/>
      <c r="ADC110" s="82"/>
      <c r="ADD110" s="82"/>
      <c r="ADE110" s="82"/>
      <c r="ADF110" s="82"/>
      <c r="ADG110" s="82"/>
      <c r="ADH110" s="82"/>
      <c r="ADI110" s="82"/>
      <c r="ADJ110" s="82"/>
      <c r="ADK110" s="82"/>
      <c r="ADL110" s="82"/>
      <c r="ADM110" s="82"/>
      <c r="ADN110" s="82"/>
      <c r="ADO110" s="82"/>
      <c r="ADP110" s="82"/>
      <c r="ADQ110" s="82"/>
      <c r="ADR110" s="82"/>
      <c r="ADS110" s="82"/>
      <c r="ADT110" s="82"/>
      <c r="ADU110" s="82"/>
      <c r="ADV110" s="82"/>
      <c r="ADW110" s="82"/>
      <c r="ADX110" s="82"/>
      <c r="ADY110" s="82"/>
      <c r="ADZ110" s="82"/>
      <c r="AEA110" s="82"/>
      <c r="AEB110" s="82"/>
      <c r="AEC110" s="82"/>
      <c r="AED110" s="82"/>
      <c r="AEE110" s="82"/>
      <c r="AEF110" s="82"/>
      <c r="AEG110" s="82"/>
      <c r="AEH110" s="82"/>
      <c r="AEI110" s="82"/>
      <c r="AEJ110" s="82"/>
      <c r="AEK110" s="82"/>
      <c r="AEL110" s="82"/>
      <c r="AEM110" s="82"/>
      <c r="AEN110" s="82"/>
      <c r="AEO110" s="82"/>
      <c r="AEP110" s="82"/>
      <c r="AEQ110" s="82"/>
      <c r="AER110" s="82"/>
      <c r="AES110" s="82"/>
      <c r="AET110" s="82"/>
      <c r="AEU110" s="82"/>
      <c r="AEV110" s="82"/>
      <c r="AEW110" s="82"/>
      <c r="AEX110" s="82"/>
      <c r="AEY110" s="82"/>
      <c r="AEZ110" s="82"/>
      <c r="AFA110" s="82"/>
      <c r="AFB110" s="82"/>
      <c r="AFC110" s="82"/>
      <c r="AFD110" s="82"/>
      <c r="AFE110" s="82"/>
      <c r="AFF110" s="82"/>
      <c r="AFG110" s="82"/>
      <c r="AFH110" s="82"/>
      <c r="AFI110" s="82"/>
      <c r="AFJ110" s="82"/>
      <c r="AFK110" s="82"/>
      <c r="AFL110" s="82"/>
      <c r="AFM110" s="82"/>
      <c r="AFN110" s="82"/>
      <c r="AFO110" s="82"/>
      <c r="AFP110" s="82"/>
      <c r="AFQ110" s="82"/>
      <c r="AFR110" s="82"/>
      <c r="AFS110" s="82"/>
      <c r="AFT110" s="82"/>
      <c r="AFU110" s="82"/>
      <c r="AFV110" s="82"/>
      <c r="AFW110" s="82"/>
      <c r="AFX110" s="82"/>
      <c r="AFY110" s="82"/>
      <c r="AFZ110" s="82"/>
      <c r="AGA110" s="82"/>
      <c r="AGB110" s="82"/>
      <c r="AGC110" s="82"/>
      <c r="AGD110" s="82"/>
      <c r="AGE110" s="82"/>
      <c r="AGF110" s="82"/>
      <c r="AGG110" s="82"/>
      <c r="AGH110" s="82"/>
      <c r="AGI110" s="82"/>
      <c r="AGJ110" s="82"/>
      <c r="AGK110" s="82"/>
      <c r="AGL110" s="82"/>
      <c r="AGM110" s="82"/>
      <c r="AGN110" s="82"/>
      <c r="AGO110" s="82"/>
      <c r="AGP110" s="82"/>
      <c r="AGQ110" s="82"/>
      <c r="AGR110" s="82"/>
      <c r="AGS110" s="82"/>
      <c r="AGT110" s="82"/>
      <c r="AGU110" s="82"/>
      <c r="AGV110" s="82"/>
      <c r="AGW110" s="82"/>
      <c r="AGX110" s="82"/>
      <c r="AGY110" s="82"/>
      <c r="AGZ110" s="82"/>
      <c r="AHA110" s="82"/>
      <c r="AHB110" s="82"/>
      <c r="AHC110" s="82"/>
      <c r="AHD110" s="82"/>
      <c r="AHE110" s="82"/>
      <c r="AHF110" s="82"/>
      <c r="AHG110" s="82"/>
      <c r="AHH110" s="82"/>
      <c r="AHI110" s="82"/>
      <c r="AHJ110" s="82"/>
      <c r="AHK110" s="82"/>
      <c r="AHL110" s="82"/>
      <c r="AHM110" s="82"/>
      <c r="AHN110" s="82"/>
      <c r="AHO110" s="82"/>
      <c r="AHP110" s="82"/>
      <c r="AHQ110" s="82"/>
      <c r="AHR110" s="82"/>
      <c r="AHS110" s="82"/>
      <c r="AHT110" s="82"/>
      <c r="AHU110" s="82"/>
      <c r="AHV110" s="82"/>
      <c r="AHW110" s="82"/>
      <c r="AHX110" s="82"/>
      <c r="AHY110" s="82"/>
      <c r="AHZ110" s="82"/>
      <c r="AIA110" s="82"/>
      <c r="AIB110" s="82"/>
      <c r="AIC110" s="82"/>
      <c r="AID110" s="82"/>
      <c r="AIE110" s="82"/>
      <c r="AIF110" s="82"/>
      <c r="AIG110" s="82"/>
      <c r="AIH110" s="82"/>
      <c r="AII110" s="82"/>
      <c r="AIJ110" s="82"/>
      <c r="AIK110" s="82"/>
      <c r="AIL110" s="82"/>
      <c r="AIM110" s="82"/>
      <c r="AIN110" s="82"/>
      <c r="AIO110" s="82"/>
      <c r="AIP110" s="82"/>
      <c r="AIQ110" s="82"/>
      <c r="AIR110" s="82"/>
      <c r="AIS110" s="82"/>
      <c r="AIT110" s="82"/>
      <c r="AIU110" s="82"/>
      <c r="AIV110" s="82"/>
      <c r="AIW110" s="82"/>
      <c r="AIX110" s="82"/>
      <c r="AIY110" s="82"/>
      <c r="AIZ110" s="82"/>
      <c r="AJA110" s="82"/>
      <c r="AJB110" s="82"/>
      <c r="AJC110" s="82"/>
      <c r="AJD110" s="82"/>
      <c r="AJE110" s="82"/>
      <c r="AJF110" s="82"/>
      <c r="AJG110" s="82"/>
      <c r="AJH110" s="82"/>
      <c r="AJI110" s="82"/>
      <c r="AJJ110" s="82"/>
      <c r="AJK110" s="82"/>
      <c r="AJL110" s="82"/>
      <c r="AJM110" s="82"/>
      <c r="AJN110" s="82"/>
      <c r="AJO110" s="82"/>
      <c r="AJP110" s="82"/>
      <c r="AJQ110" s="82"/>
      <c r="AJR110" s="82"/>
      <c r="AJS110" s="82"/>
      <c r="AJT110" s="82"/>
      <c r="AJU110" s="82"/>
      <c r="AJV110" s="82"/>
      <c r="AJW110" s="82"/>
      <c r="AJX110" s="82"/>
      <c r="AJY110" s="82"/>
      <c r="AJZ110" s="82"/>
      <c r="AKA110" s="82"/>
      <c r="AKB110" s="82"/>
      <c r="AKC110" s="82"/>
      <c r="AKD110" s="82"/>
      <c r="AKE110" s="82"/>
      <c r="AKF110" s="82"/>
      <c r="AKG110" s="82"/>
      <c r="AKH110" s="82"/>
      <c r="AKI110" s="82"/>
      <c r="AKJ110" s="82"/>
      <c r="AKK110" s="82"/>
      <c r="AKL110" s="82"/>
      <c r="AKM110" s="82"/>
      <c r="AKN110" s="82"/>
      <c r="AKO110" s="82"/>
      <c r="AKP110" s="82"/>
      <c r="AKQ110" s="82"/>
      <c r="AKR110" s="82"/>
      <c r="AKS110" s="82"/>
      <c r="AKT110" s="82"/>
      <c r="AKU110" s="82"/>
      <c r="AKV110" s="82"/>
      <c r="AKW110" s="82"/>
      <c r="AKX110" s="82"/>
      <c r="AKY110" s="82"/>
      <c r="AKZ110" s="82"/>
      <c r="ALA110" s="82"/>
      <c r="ALB110" s="82"/>
      <c r="ALC110" s="82"/>
      <c r="ALD110" s="82"/>
      <c r="ALE110" s="82"/>
      <c r="ALF110" s="82"/>
      <c r="ALG110" s="82"/>
      <c r="ALH110" s="82"/>
      <c r="ALI110" s="82"/>
      <c r="ALJ110" s="82"/>
      <c r="ALK110" s="82"/>
      <c r="ALL110" s="82"/>
      <c r="ALM110" s="82"/>
      <c r="ALN110" s="82"/>
      <c r="ALO110" s="82"/>
      <c r="ALP110" s="82"/>
      <c r="ALQ110" s="82"/>
      <c r="ALR110" s="82"/>
      <c r="ALS110" s="82"/>
      <c r="ALT110" s="82"/>
      <c r="ALU110" s="82"/>
      <c r="ALV110" s="82"/>
      <c r="ALW110" s="82"/>
      <c r="ALX110" s="82"/>
      <c r="ALY110" s="82"/>
      <c r="ALZ110" s="82"/>
      <c r="AMA110" s="82"/>
      <c r="AMB110" s="82"/>
      <c r="AMC110" s="82"/>
      <c r="AMD110" s="82"/>
      <c r="AME110" s="82"/>
      <c r="AMF110" s="82"/>
      <c r="AMG110" s="82"/>
      <c r="AMH110" s="82"/>
      <c r="AMI110" s="82"/>
      <c r="AMJ110" s="82"/>
      <c r="AMK110" s="82"/>
      <c r="AML110" s="82"/>
      <c r="AMM110" s="82"/>
      <c r="AMN110" s="82"/>
      <c r="AMO110" s="82"/>
      <c r="AMP110" s="82"/>
      <c r="AMQ110" s="82"/>
      <c r="AMR110" s="82"/>
      <c r="AMS110" s="82"/>
      <c r="AMT110" s="82"/>
      <c r="AMU110" s="82"/>
      <c r="AMV110" s="82"/>
      <c r="AMW110" s="82"/>
      <c r="AMX110" s="82"/>
      <c r="AMY110" s="82"/>
      <c r="AMZ110" s="82"/>
      <c r="ANA110" s="82"/>
      <c r="ANB110" s="82"/>
      <c r="ANC110" s="82"/>
      <c r="AND110" s="82"/>
      <c r="ANE110" s="82"/>
      <c r="ANF110" s="82"/>
      <c r="ANG110" s="82"/>
      <c r="ANH110" s="82"/>
      <c r="ANI110" s="82"/>
      <c r="ANJ110" s="82"/>
      <c r="ANK110" s="82"/>
      <c r="ANL110" s="82"/>
      <c r="ANM110" s="82"/>
      <c r="ANN110" s="82"/>
      <c r="ANO110" s="82"/>
      <c r="ANP110" s="82"/>
      <c r="ANQ110" s="82"/>
      <c r="ANR110" s="82"/>
      <c r="ANS110" s="82"/>
      <c r="ANT110" s="82"/>
      <c r="ANU110" s="82"/>
      <c r="ANV110" s="82"/>
      <c r="ANW110" s="82"/>
      <c r="ANX110" s="82"/>
      <c r="ANY110" s="82"/>
      <c r="ANZ110" s="82"/>
      <c r="AOA110" s="82"/>
      <c r="AOB110" s="82"/>
      <c r="AOC110" s="82"/>
      <c r="AOD110" s="82"/>
      <c r="AOE110" s="82"/>
      <c r="AOF110" s="82"/>
      <c r="AOG110" s="82"/>
      <c r="AOH110" s="82"/>
      <c r="AOI110" s="82"/>
      <c r="AOJ110" s="82"/>
      <c r="AOK110" s="82"/>
      <c r="AOL110" s="82"/>
      <c r="AOM110" s="82"/>
      <c r="AON110" s="82"/>
      <c r="AOO110" s="82"/>
      <c r="AOP110" s="82"/>
      <c r="AOQ110" s="82"/>
      <c r="AOR110" s="82"/>
      <c r="AOS110" s="82"/>
      <c r="AOT110" s="82"/>
      <c r="AOU110" s="82"/>
      <c r="AOV110" s="82"/>
      <c r="AOW110" s="82"/>
      <c r="AOX110" s="82"/>
      <c r="AOY110" s="82"/>
      <c r="AOZ110" s="82"/>
      <c r="APA110" s="82"/>
      <c r="APB110" s="82"/>
      <c r="APC110" s="82"/>
      <c r="APD110" s="82"/>
      <c r="APE110" s="82"/>
      <c r="APF110" s="82"/>
      <c r="APG110" s="82"/>
      <c r="APH110" s="82"/>
      <c r="API110" s="82"/>
      <c r="APJ110" s="82"/>
      <c r="APK110" s="82"/>
      <c r="APL110" s="82"/>
      <c r="APM110" s="82"/>
      <c r="APN110" s="82"/>
      <c r="APO110" s="82"/>
      <c r="APP110" s="82"/>
      <c r="APQ110" s="82"/>
      <c r="APR110" s="82"/>
      <c r="APS110" s="82"/>
      <c r="APT110" s="82"/>
      <c r="APU110" s="82"/>
      <c r="APV110" s="82"/>
      <c r="APW110" s="82"/>
      <c r="APX110" s="82"/>
      <c r="APY110" s="82"/>
      <c r="APZ110" s="82"/>
      <c r="AQA110" s="82"/>
      <c r="AQB110" s="82"/>
      <c r="AQC110" s="82"/>
      <c r="AQD110" s="82"/>
      <c r="AQE110" s="82"/>
      <c r="AQF110" s="82"/>
      <c r="AQG110" s="82"/>
      <c r="AQH110" s="82"/>
      <c r="AQI110" s="82"/>
      <c r="AQJ110" s="82"/>
      <c r="AQK110" s="82"/>
      <c r="AQL110" s="82"/>
      <c r="AQM110" s="82"/>
      <c r="AQN110" s="82"/>
      <c r="AQO110" s="82"/>
      <c r="AQP110" s="82"/>
      <c r="AQQ110" s="82"/>
      <c r="AQR110" s="82"/>
      <c r="AQS110" s="82"/>
      <c r="AQT110" s="82"/>
      <c r="AQU110" s="82"/>
      <c r="AQV110" s="82"/>
      <c r="AQW110" s="82"/>
      <c r="AQX110" s="82"/>
      <c r="AQY110" s="82"/>
      <c r="AQZ110" s="82"/>
      <c r="ARA110" s="82"/>
      <c r="ARB110" s="82"/>
      <c r="ARC110" s="82"/>
      <c r="ARD110" s="82"/>
      <c r="ARE110" s="82"/>
      <c r="ARF110" s="82"/>
      <c r="ARG110" s="82"/>
      <c r="ARH110" s="82"/>
      <c r="ARI110" s="82"/>
      <c r="ARJ110" s="82"/>
      <c r="ARK110" s="82"/>
      <c r="ARL110" s="82"/>
      <c r="ARM110" s="82"/>
      <c r="ARN110" s="82"/>
      <c r="ARO110" s="82"/>
      <c r="ARP110" s="82"/>
      <c r="ARQ110" s="82"/>
      <c r="ARR110" s="82"/>
      <c r="ARS110" s="82"/>
      <c r="ART110" s="82"/>
      <c r="ARU110" s="82"/>
      <c r="ARV110" s="82"/>
      <c r="ARW110" s="82"/>
      <c r="ARX110" s="82"/>
      <c r="ARY110" s="82"/>
      <c r="ARZ110" s="82"/>
      <c r="ASA110" s="82"/>
      <c r="ASB110" s="82"/>
      <c r="ASC110" s="82"/>
      <c r="ASD110" s="82"/>
      <c r="ASE110" s="82"/>
      <c r="ASF110" s="82"/>
      <c r="ASG110" s="82"/>
      <c r="ASH110" s="82"/>
      <c r="ASI110" s="82"/>
      <c r="ASJ110" s="82"/>
      <c r="ASK110" s="82"/>
      <c r="ASL110" s="82"/>
      <c r="ASM110" s="82"/>
      <c r="ASN110" s="82"/>
      <c r="ASO110" s="82"/>
      <c r="ASP110" s="82"/>
      <c r="ASQ110" s="82"/>
      <c r="ASR110" s="82"/>
      <c r="ASS110" s="82"/>
      <c r="AST110" s="82"/>
      <c r="ASU110" s="82"/>
      <c r="ASV110" s="82"/>
      <c r="ASW110" s="82"/>
      <c r="ASX110" s="82"/>
      <c r="ASY110" s="82"/>
      <c r="ASZ110" s="82"/>
      <c r="ATA110" s="82"/>
      <c r="ATB110" s="82"/>
      <c r="ATC110" s="82"/>
      <c r="ATD110" s="82"/>
      <c r="ATE110" s="82"/>
      <c r="ATF110" s="82"/>
      <c r="ATG110" s="82"/>
      <c r="ATH110" s="82"/>
      <c r="ATI110" s="82"/>
      <c r="ATJ110" s="82"/>
      <c r="ATK110" s="82"/>
      <c r="ATL110" s="82"/>
      <c r="ATM110" s="82"/>
      <c r="ATN110" s="82"/>
      <c r="ATO110" s="82"/>
      <c r="ATP110" s="82"/>
      <c r="ATQ110" s="82"/>
      <c r="ATR110" s="82"/>
      <c r="ATS110" s="82"/>
      <c r="ATT110" s="82"/>
      <c r="ATU110" s="82"/>
      <c r="ATV110" s="82"/>
      <c r="ATW110" s="82"/>
      <c r="ATX110" s="82"/>
      <c r="ATY110" s="82"/>
      <c r="ATZ110" s="82"/>
      <c r="AUA110" s="82"/>
      <c r="AUB110" s="82"/>
      <c r="AUC110" s="82"/>
      <c r="AUD110" s="82"/>
      <c r="AUE110" s="82"/>
      <c r="AUF110" s="82"/>
      <c r="AUG110" s="82"/>
      <c r="AUH110" s="82"/>
      <c r="AUI110" s="82"/>
      <c r="AUJ110" s="82"/>
      <c r="AUK110" s="82"/>
      <c r="AUL110" s="82"/>
      <c r="AUM110" s="82"/>
      <c r="AUN110" s="82"/>
      <c r="AUO110" s="82"/>
      <c r="AUP110" s="82"/>
      <c r="AUQ110" s="82"/>
      <c r="AUR110" s="82"/>
      <c r="AUS110" s="82"/>
      <c r="AUT110" s="82"/>
      <c r="AUU110" s="82"/>
      <c r="AUV110" s="82"/>
      <c r="AUW110" s="82"/>
      <c r="AUX110" s="82"/>
      <c r="AUY110" s="82"/>
      <c r="AUZ110" s="82"/>
      <c r="AVA110" s="82"/>
      <c r="AVB110" s="82"/>
      <c r="AVC110" s="82"/>
      <c r="AVD110" s="82"/>
      <c r="AVE110" s="82"/>
      <c r="AVF110" s="82"/>
      <c r="AVG110" s="82"/>
      <c r="AVH110" s="82"/>
      <c r="AVI110" s="82"/>
      <c r="AVJ110" s="82"/>
      <c r="AVK110" s="82"/>
      <c r="AVL110" s="82"/>
      <c r="AVM110" s="82"/>
      <c r="AVN110" s="82"/>
      <c r="AVO110" s="82"/>
      <c r="AVP110" s="82"/>
      <c r="AVQ110" s="82"/>
      <c r="AVR110" s="82"/>
      <c r="AVS110" s="82"/>
      <c r="AVT110" s="82"/>
      <c r="AVU110" s="82"/>
      <c r="AVV110" s="82"/>
      <c r="AVW110" s="82"/>
      <c r="AVX110" s="82"/>
      <c r="AVY110" s="82"/>
      <c r="AVZ110" s="82"/>
      <c r="AWA110" s="82"/>
      <c r="AWB110" s="82"/>
      <c r="AWC110" s="82"/>
      <c r="AWD110" s="82"/>
      <c r="AWE110" s="82"/>
      <c r="AWF110" s="82"/>
      <c r="AWG110" s="82"/>
      <c r="AWH110" s="82"/>
      <c r="AWI110" s="82"/>
      <c r="AWJ110" s="82"/>
      <c r="AWK110" s="82"/>
      <c r="AWL110" s="82"/>
      <c r="AWM110" s="82"/>
      <c r="AWN110" s="82"/>
      <c r="AWO110" s="82"/>
      <c r="AWP110" s="82"/>
      <c r="AWQ110" s="82"/>
      <c r="AWR110" s="82"/>
      <c r="AWS110" s="82"/>
      <c r="AWT110" s="82"/>
      <c r="AWU110" s="82"/>
      <c r="AWV110" s="82"/>
      <c r="AWW110" s="82"/>
      <c r="AWX110" s="82"/>
      <c r="AWY110" s="82"/>
      <c r="AWZ110" s="82"/>
      <c r="AXA110" s="82"/>
      <c r="AXB110" s="82"/>
      <c r="AXC110" s="82"/>
      <c r="AXD110" s="82"/>
      <c r="AXE110" s="82"/>
      <c r="AXF110" s="82"/>
      <c r="AXG110" s="82"/>
      <c r="AXH110" s="82"/>
      <c r="AXI110" s="82"/>
      <c r="AXJ110" s="82"/>
      <c r="AXK110" s="82"/>
      <c r="AXL110" s="82"/>
      <c r="AXM110" s="82"/>
      <c r="AXN110" s="82"/>
      <c r="AXO110" s="82"/>
      <c r="AXP110" s="82"/>
      <c r="AXQ110" s="82"/>
      <c r="AXR110" s="82"/>
      <c r="AXS110" s="82"/>
      <c r="AXT110" s="82"/>
      <c r="AXU110" s="82"/>
      <c r="AXV110" s="82"/>
      <c r="AXW110" s="82"/>
      <c r="AXX110" s="82"/>
      <c r="AXY110" s="82"/>
      <c r="AXZ110" s="82"/>
      <c r="AYA110" s="82"/>
      <c r="AYB110" s="82"/>
      <c r="AYC110" s="82"/>
      <c r="AYD110" s="82"/>
      <c r="AYE110" s="82"/>
      <c r="AYF110" s="82"/>
      <c r="AYG110" s="82"/>
      <c r="AYH110" s="82"/>
      <c r="AYI110" s="82"/>
      <c r="AYJ110" s="82"/>
      <c r="AYK110" s="82"/>
      <c r="AYL110" s="82"/>
      <c r="AYM110" s="82"/>
      <c r="AYN110" s="82"/>
      <c r="AYO110" s="82"/>
      <c r="AYP110" s="82"/>
      <c r="AYQ110" s="82"/>
      <c r="AYR110" s="82"/>
      <c r="AYS110" s="82"/>
      <c r="AYT110" s="82"/>
      <c r="AYU110" s="82"/>
      <c r="AYV110" s="82"/>
      <c r="AYW110" s="82"/>
      <c r="AYX110" s="82"/>
      <c r="AYY110" s="82"/>
      <c r="AYZ110" s="82"/>
      <c r="AZA110" s="82"/>
      <c r="AZB110" s="82"/>
      <c r="AZC110" s="82"/>
      <c r="AZD110" s="82"/>
      <c r="AZE110" s="82"/>
      <c r="AZF110" s="82"/>
      <c r="AZG110" s="82"/>
      <c r="AZH110" s="82"/>
      <c r="AZI110" s="82"/>
      <c r="AZJ110" s="82"/>
      <c r="AZK110" s="82"/>
      <c r="AZL110" s="82"/>
      <c r="AZM110" s="82"/>
      <c r="AZN110" s="82"/>
      <c r="AZO110" s="82"/>
      <c r="AZP110" s="82"/>
      <c r="AZQ110" s="82"/>
      <c r="AZR110" s="82"/>
      <c r="AZS110" s="82"/>
      <c r="AZT110" s="82"/>
      <c r="AZU110" s="82"/>
      <c r="AZV110" s="82"/>
      <c r="AZW110" s="82"/>
      <c r="AZX110" s="82"/>
      <c r="AZY110" s="82"/>
      <c r="AZZ110" s="82"/>
      <c r="BAA110" s="82"/>
      <c r="BAB110" s="82"/>
      <c r="BAC110" s="82"/>
      <c r="BAD110" s="82"/>
      <c r="BAE110" s="82"/>
      <c r="BAF110" s="82"/>
      <c r="BAG110" s="82"/>
      <c r="BAH110" s="82"/>
      <c r="BAI110" s="82"/>
      <c r="BAJ110" s="82"/>
      <c r="BAK110" s="82"/>
      <c r="BAL110" s="82"/>
      <c r="BAM110" s="82"/>
      <c r="BAN110" s="82"/>
      <c r="BAO110" s="82"/>
      <c r="BAP110" s="82"/>
      <c r="BAQ110" s="82"/>
      <c r="BAR110" s="82"/>
      <c r="BAS110" s="82"/>
      <c r="BAT110" s="82"/>
      <c r="BAU110" s="82"/>
      <c r="BAV110" s="82"/>
      <c r="BAW110" s="82"/>
      <c r="BAX110" s="82"/>
      <c r="BAY110" s="82"/>
      <c r="BAZ110" s="82"/>
      <c r="BBA110" s="82"/>
      <c r="BBB110" s="82"/>
      <c r="BBC110" s="82"/>
      <c r="BBD110" s="82"/>
      <c r="BBE110" s="82"/>
      <c r="BBF110" s="82"/>
      <c r="BBG110" s="82"/>
      <c r="BBH110" s="82"/>
      <c r="BBI110" s="82"/>
      <c r="BBJ110" s="82"/>
      <c r="BBK110" s="82"/>
      <c r="BBL110" s="82"/>
      <c r="BBM110" s="82"/>
      <c r="BBN110" s="82"/>
      <c r="BBO110" s="82"/>
      <c r="BBP110" s="82"/>
      <c r="BBQ110" s="82"/>
      <c r="BBR110" s="82"/>
      <c r="BBS110" s="82"/>
      <c r="BBT110" s="82"/>
      <c r="BBU110" s="82"/>
      <c r="BBV110" s="82"/>
      <c r="BBW110" s="82"/>
      <c r="BBX110" s="82"/>
      <c r="BBY110" s="82"/>
      <c r="BBZ110" s="82"/>
      <c r="BCA110" s="82"/>
      <c r="BCB110" s="82"/>
      <c r="BCC110" s="82"/>
      <c r="BCD110" s="82"/>
      <c r="BCE110" s="82"/>
      <c r="BCF110" s="82"/>
      <c r="BCG110" s="82"/>
      <c r="BCH110" s="82"/>
      <c r="BCI110" s="82"/>
      <c r="BCJ110" s="82"/>
      <c r="BCK110" s="82"/>
      <c r="BCL110" s="82"/>
      <c r="BCM110" s="82"/>
      <c r="BCN110" s="82"/>
      <c r="BCO110" s="82"/>
      <c r="BCP110" s="82"/>
      <c r="BCQ110" s="82"/>
      <c r="BCR110" s="82"/>
      <c r="BCS110" s="82"/>
      <c r="BCT110" s="82"/>
      <c r="BCU110" s="82"/>
      <c r="BCV110" s="82"/>
      <c r="BCW110" s="82"/>
      <c r="BCX110" s="82"/>
      <c r="BCY110" s="82"/>
      <c r="BCZ110" s="82"/>
      <c r="BDA110" s="82"/>
      <c r="BDB110" s="82"/>
      <c r="BDC110" s="82"/>
      <c r="BDD110" s="82"/>
      <c r="BDE110" s="82"/>
      <c r="BDF110" s="82"/>
      <c r="BDG110" s="82"/>
      <c r="BDH110" s="82"/>
      <c r="BDI110" s="82"/>
      <c r="BDJ110" s="82"/>
      <c r="BDK110" s="82"/>
      <c r="BDL110" s="82"/>
      <c r="BDM110" s="82"/>
      <c r="BDN110" s="82"/>
      <c r="BDO110" s="82"/>
      <c r="BDP110" s="82"/>
      <c r="BDQ110" s="82"/>
      <c r="BDR110" s="82"/>
      <c r="BDS110" s="82"/>
      <c r="BDT110" s="82"/>
      <c r="BDU110" s="82"/>
      <c r="BDV110" s="82"/>
      <c r="BDW110" s="82"/>
      <c r="BDX110" s="82"/>
      <c r="BDY110" s="82"/>
      <c r="BDZ110" s="82"/>
      <c r="BEA110" s="82"/>
      <c r="BEB110" s="82"/>
      <c r="BEC110" s="82"/>
      <c r="BED110" s="82"/>
      <c r="BEE110" s="82"/>
      <c r="BEF110" s="82"/>
      <c r="BEG110" s="82"/>
      <c r="BEH110" s="82"/>
      <c r="BEI110" s="82"/>
      <c r="BEJ110" s="82"/>
      <c r="BEK110" s="82"/>
      <c r="BEL110" s="82"/>
      <c r="BEM110" s="82"/>
      <c r="BEN110" s="82"/>
      <c r="BEO110" s="82"/>
      <c r="BEP110" s="82"/>
      <c r="BEQ110" s="82"/>
      <c r="BER110" s="82"/>
      <c r="BES110" s="82"/>
      <c r="BET110" s="82"/>
      <c r="BEU110" s="82"/>
      <c r="BEV110" s="82"/>
      <c r="BEW110" s="82"/>
      <c r="BEX110" s="82"/>
      <c r="BEY110" s="82"/>
      <c r="BEZ110" s="82"/>
      <c r="BFA110" s="82"/>
      <c r="BFB110" s="82"/>
      <c r="BFC110" s="82"/>
      <c r="BFD110" s="82"/>
      <c r="BFE110" s="82"/>
      <c r="BFF110" s="82"/>
      <c r="BFG110" s="82"/>
      <c r="BFH110" s="82"/>
      <c r="BFI110" s="82"/>
      <c r="BFJ110" s="82"/>
      <c r="BFK110" s="82"/>
      <c r="BFL110" s="82"/>
      <c r="BFM110" s="82"/>
      <c r="BFN110" s="82"/>
      <c r="BFO110" s="82"/>
      <c r="BFP110" s="82"/>
      <c r="BFQ110" s="82"/>
      <c r="BFR110" s="82"/>
      <c r="BFS110" s="82"/>
      <c r="BFT110" s="82"/>
      <c r="BFU110" s="82"/>
      <c r="BFV110" s="82"/>
      <c r="BFW110" s="82"/>
      <c r="BFX110" s="82"/>
      <c r="BFY110" s="82"/>
      <c r="BFZ110" s="82"/>
      <c r="BGA110" s="82"/>
      <c r="BGB110" s="82"/>
      <c r="BGC110" s="82"/>
      <c r="BGD110" s="82"/>
      <c r="BGE110" s="82"/>
      <c r="BGF110" s="82"/>
      <c r="BGG110" s="82"/>
      <c r="BGH110" s="82"/>
      <c r="BGI110" s="82"/>
      <c r="BGJ110" s="82"/>
      <c r="BGK110" s="82"/>
      <c r="BGL110" s="82"/>
      <c r="BGM110" s="82"/>
      <c r="BGN110" s="82"/>
      <c r="BGO110" s="82"/>
      <c r="BGP110" s="82"/>
      <c r="BGQ110" s="82"/>
      <c r="BGR110" s="82"/>
      <c r="BGS110" s="82"/>
      <c r="BGT110" s="82"/>
      <c r="BGU110" s="82"/>
      <c r="BGV110" s="82"/>
      <c r="BGW110" s="82"/>
      <c r="BGX110" s="82"/>
      <c r="BGY110" s="82"/>
      <c r="BGZ110" s="82"/>
      <c r="BHA110" s="82"/>
      <c r="BHB110" s="82"/>
      <c r="BHC110" s="82"/>
      <c r="BHD110" s="82"/>
      <c r="BHE110" s="82"/>
      <c r="BHF110" s="82"/>
      <c r="BHG110" s="82"/>
      <c r="BHH110" s="82"/>
      <c r="BHI110" s="82"/>
      <c r="BHJ110" s="82"/>
      <c r="BHK110" s="82"/>
      <c r="BHL110" s="82"/>
      <c r="BHM110" s="82"/>
      <c r="BHN110" s="82"/>
      <c r="BHO110" s="82"/>
      <c r="BHP110" s="82"/>
      <c r="BHQ110" s="82"/>
      <c r="BHR110" s="82"/>
      <c r="BHS110" s="82"/>
      <c r="BHT110" s="82"/>
      <c r="BHU110" s="82"/>
      <c r="BHV110" s="82"/>
      <c r="BHW110" s="82"/>
      <c r="BHX110" s="82"/>
      <c r="BHY110" s="82"/>
      <c r="BHZ110" s="82"/>
      <c r="BIA110" s="82"/>
      <c r="BIB110" s="82"/>
      <c r="BIC110" s="82"/>
      <c r="BID110" s="82"/>
      <c r="BIE110" s="82"/>
      <c r="BIF110" s="82"/>
      <c r="BIG110" s="82"/>
      <c r="BIH110" s="82"/>
      <c r="BII110" s="82"/>
      <c r="BIJ110" s="82"/>
      <c r="BIK110" s="82"/>
      <c r="BIL110" s="82"/>
      <c r="BIM110" s="82"/>
      <c r="BIN110" s="82"/>
      <c r="BIO110" s="82"/>
      <c r="BIP110" s="82"/>
      <c r="BIQ110" s="82"/>
      <c r="BIR110" s="82"/>
      <c r="BIS110" s="82"/>
      <c r="BIT110" s="82"/>
      <c r="BIU110" s="82"/>
      <c r="BIV110" s="82"/>
      <c r="BIW110" s="82"/>
      <c r="BIX110" s="82"/>
      <c r="BIY110" s="82"/>
      <c r="BIZ110" s="82"/>
      <c r="BJA110" s="82"/>
      <c r="BJB110" s="82"/>
      <c r="BJC110" s="82"/>
      <c r="BJD110" s="82"/>
      <c r="BJE110" s="82"/>
      <c r="BJF110" s="82"/>
      <c r="BJG110" s="82"/>
      <c r="BJH110" s="82"/>
      <c r="BJI110" s="82"/>
      <c r="BJJ110" s="82"/>
      <c r="BJK110" s="82"/>
      <c r="BJL110" s="82"/>
      <c r="BJM110" s="82"/>
      <c r="BJN110" s="82"/>
      <c r="BJO110" s="82"/>
      <c r="BJP110" s="82"/>
      <c r="BJQ110" s="82"/>
      <c r="BJR110" s="82"/>
      <c r="BJS110" s="82"/>
      <c r="BJT110" s="82"/>
      <c r="BJU110" s="82"/>
      <c r="BJV110" s="82"/>
      <c r="BJW110" s="82"/>
      <c r="BJX110" s="82"/>
      <c r="BJY110" s="82"/>
      <c r="BJZ110" s="82"/>
      <c r="BKA110" s="82"/>
      <c r="BKB110" s="82"/>
      <c r="BKC110" s="82"/>
      <c r="BKD110" s="82"/>
      <c r="BKE110" s="82"/>
      <c r="BKF110" s="82"/>
      <c r="BKG110" s="82"/>
      <c r="BKH110" s="82"/>
      <c r="BKI110" s="82"/>
      <c r="BKJ110" s="82"/>
      <c r="BKK110" s="82"/>
      <c r="BKL110" s="82"/>
      <c r="BKM110" s="82"/>
      <c r="BKN110" s="82"/>
      <c r="BKO110" s="82"/>
      <c r="BKP110" s="82"/>
      <c r="BKQ110" s="82"/>
      <c r="BKR110" s="82"/>
      <c r="BKS110" s="82"/>
      <c r="BKT110" s="82"/>
      <c r="BKU110" s="82"/>
      <c r="BKV110" s="82"/>
      <c r="BKW110" s="82"/>
      <c r="BKX110" s="82"/>
      <c r="BKY110" s="82"/>
      <c r="BKZ110" s="82"/>
      <c r="BLA110" s="82"/>
      <c r="BLB110" s="82"/>
      <c r="BLC110" s="82"/>
      <c r="BLD110" s="82"/>
      <c r="BLE110" s="82"/>
      <c r="BLF110" s="82"/>
      <c r="BLG110" s="82"/>
      <c r="BLH110" s="82"/>
      <c r="BLI110" s="82"/>
      <c r="BLJ110" s="82"/>
      <c r="BLK110" s="82"/>
      <c r="BLL110" s="82"/>
      <c r="BLM110" s="82"/>
      <c r="BLN110" s="82"/>
      <c r="BLO110" s="82"/>
      <c r="BLP110" s="82"/>
      <c r="BLQ110" s="82"/>
      <c r="BLR110" s="82"/>
      <c r="BLS110" s="82"/>
      <c r="BLT110" s="82"/>
      <c r="BLU110" s="82"/>
      <c r="BLV110" s="82"/>
      <c r="BLW110" s="82"/>
      <c r="BLX110" s="82"/>
      <c r="BLY110" s="82"/>
      <c r="BLZ110" s="82"/>
      <c r="BMA110" s="82"/>
      <c r="BMB110" s="82"/>
      <c r="BMC110" s="82"/>
      <c r="BMD110" s="82"/>
      <c r="BME110" s="82"/>
      <c r="BMF110" s="82"/>
      <c r="BMG110" s="82"/>
      <c r="BMH110" s="82"/>
      <c r="BMI110" s="82"/>
      <c r="BMJ110" s="82"/>
      <c r="BMK110" s="82"/>
      <c r="BML110" s="82"/>
      <c r="BMM110" s="82"/>
      <c r="BMN110" s="82"/>
      <c r="BMO110" s="82"/>
      <c r="BMP110" s="82"/>
      <c r="BMQ110" s="82"/>
      <c r="BMR110" s="82"/>
      <c r="BMS110" s="82"/>
      <c r="BMT110" s="82"/>
      <c r="BMU110" s="82"/>
      <c r="BMV110" s="82"/>
      <c r="BMW110" s="82"/>
      <c r="BMX110" s="82"/>
      <c r="BMY110" s="82"/>
      <c r="BMZ110" s="82"/>
      <c r="BNA110" s="82"/>
      <c r="BNB110" s="82"/>
      <c r="BNC110" s="82"/>
      <c r="BND110" s="82"/>
      <c r="BNE110" s="82"/>
      <c r="BNF110" s="82"/>
      <c r="BNG110" s="82"/>
      <c r="BNH110" s="82"/>
      <c r="BNI110" s="82"/>
      <c r="BNJ110" s="82"/>
      <c r="BNK110" s="82"/>
      <c r="BNL110" s="82"/>
      <c r="BNM110" s="82"/>
      <c r="BNN110" s="82"/>
      <c r="BNO110" s="82"/>
      <c r="BNP110" s="82"/>
      <c r="BNQ110" s="82"/>
      <c r="BNR110" s="82"/>
      <c r="BNS110" s="82"/>
      <c r="BNT110" s="82"/>
      <c r="BNU110" s="82"/>
      <c r="BNV110" s="82"/>
      <c r="BNW110" s="82"/>
      <c r="BNX110" s="82"/>
      <c r="BNY110" s="82"/>
      <c r="BNZ110" s="82"/>
      <c r="BOA110" s="82"/>
      <c r="BOB110" s="82"/>
      <c r="BOC110" s="82"/>
      <c r="BOD110" s="82"/>
      <c r="BOE110" s="82"/>
      <c r="BOF110" s="82"/>
      <c r="BOG110" s="82"/>
      <c r="BOH110" s="82"/>
      <c r="BOI110" s="82"/>
      <c r="BOJ110" s="82"/>
      <c r="BOK110" s="82"/>
      <c r="BOL110" s="82"/>
      <c r="BOM110" s="82"/>
      <c r="BON110" s="82"/>
      <c r="BOO110" s="82"/>
      <c r="BOP110" s="82"/>
      <c r="BOQ110" s="82"/>
      <c r="BOR110" s="82"/>
      <c r="BOS110" s="82"/>
      <c r="BOT110" s="82"/>
      <c r="BOU110" s="82"/>
      <c r="BOV110" s="82"/>
      <c r="BOW110" s="82"/>
      <c r="BOX110" s="82"/>
      <c r="BOY110" s="82"/>
      <c r="BOZ110" s="82"/>
      <c r="BPA110" s="82"/>
      <c r="BPB110" s="82"/>
      <c r="BPC110" s="82"/>
      <c r="BPD110" s="82"/>
      <c r="BPE110" s="82"/>
      <c r="BPF110" s="82"/>
      <c r="BPG110" s="82"/>
      <c r="BPH110" s="82"/>
      <c r="BPI110" s="82"/>
      <c r="BPJ110" s="82"/>
      <c r="BPK110" s="82"/>
      <c r="BPL110" s="82"/>
      <c r="BPM110" s="82"/>
      <c r="BPN110" s="82"/>
      <c r="BPO110" s="82"/>
      <c r="BPP110" s="82"/>
      <c r="BPQ110" s="82"/>
      <c r="BPR110" s="82"/>
      <c r="BPS110" s="82"/>
      <c r="BPT110" s="82"/>
      <c r="BPU110" s="82"/>
      <c r="BPV110" s="82"/>
      <c r="BPW110" s="82"/>
      <c r="BPX110" s="82"/>
      <c r="BPY110" s="82"/>
      <c r="BPZ110" s="82"/>
      <c r="BQA110" s="82"/>
      <c r="BQB110" s="82"/>
      <c r="BQC110" s="82"/>
      <c r="BQD110" s="82"/>
      <c r="BQE110" s="82"/>
      <c r="BQF110" s="82"/>
      <c r="BQG110" s="82"/>
      <c r="BQH110" s="82"/>
      <c r="BQI110" s="82"/>
      <c r="BQJ110" s="82"/>
      <c r="BQK110" s="82"/>
      <c r="BQL110" s="82"/>
      <c r="BQM110" s="82"/>
      <c r="BQN110" s="82"/>
      <c r="BQO110" s="82"/>
      <c r="BQP110" s="82"/>
      <c r="BQQ110" s="82"/>
      <c r="BQR110" s="82"/>
      <c r="BQS110" s="82"/>
      <c r="BQT110" s="82"/>
      <c r="BQU110" s="82"/>
      <c r="BQV110" s="82"/>
      <c r="BQW110" s="82"/>
      <c r="BQX110" s="82"/>
      <c r="BQY110" s="82"/>
      <c r="BQZ110" s="82"/>
      <c r="BRA110" s="82"/>
      <c r="BRB110" s="82"/>
      <c r="BRC110" s="82"/>
      <c r="BRD110" s="82"/>
      <c r="BRE110" s="82"/>
      <c r="BRF110" s="82"/>
      <c r="BRG110" s="82"/>
      <c r="BRH110" s="82"/>
      <c r="BRI110" s="82"/>
      <c r="BRJ110" s="82"/>
      <c r="BRK110" s="82"/>
      <c r="BRL110" s="82"/>
      <c r="BRM110" s="82"/>
      <c r="BRN110" s="82"/>
      <c r="BRO110" s="82"/>
      <c r="BRP110" s="82"/>
      <c r="BRQ110" s="82"/>
      <c r="BRR110" s="82"/>
      <c r="BRS110" s="82"/>
      <c r="BRT110" s="82"/>
      <c r="BRU110" s="82"/>
      <c r="BRV110" s="82"/>
      <c r="BRW110" s="82"/>
      <c r="BRX110" s="82"/>
      <c r="BRY110" s="82"/>
      <c r="BRZ110" s="82"/>
      <c r="BSA110" s="82"/>
      <c r="BSB110" s="82"/>
      <c r="BSC110" s="82"/>
      <c r="BSD110" s="82"/>
      <c r="BSE110" s="82"/>
      <c r="BSF110" s="82"/>
      <c r="BSG110" s="82"/>
      <c r="BSH110" s="82"/>
      <c r="BSI110" s="82"/>
      <c r="BSJ110" s="82"/>
      <c r="BSK110" s="82"/>
      <c r="BSL110" s="82"/>
      <c r="BSM110" s="82"/>
      <c r="BSN110" s="82"/>
      <c r="BSO110" s="82"/>
      <c r="BSP110" s="82"/>
      <c r="BSQ110" s="82"/>
      <c r="BSR110" s="82"/>
      <c r="BSS110" s="82"/>
      <c r="BST110" s="82"/>
      <c r="BSU110" s="82"/>
      <c r="BSV110" s="82"/>
      <c r="BSW110" s="82"/>
      <c r="BSX110" s="82"/>
      <c r="BSY110" s="82"/>
      <c r="BSZ110" s="82"/>
      <c r="BTA110" s="82"/>
      <c r="BTB110" s="82"/>
      <c r="BTC110" s="82"/>
      <c r="BTD110" s="82"/>
      <c r="BTE110" s="82"/>
      <c r="BTF110" s="82"/>
      <c r="BTG110" s="82"/>
      <c r="BTH110" s="82"/>
      <c r="BTI110" s="82"/>
      <c r="BTJ110" s="82"/>
      <c r="BTK110" s="82"/>
      <c r="BTL110" s="82"/>
      <c r="BTM110" s="82"/>
      <c r="BTN110" s="82"/>
      <c r="BTO110" s="82"/>
      <c r="BTP110" s="82"/>
      <c r="BTQ110" s="82"/>
      <c r="BTR110" s="82"/>
      <c r="BTS110" s="82"/>
      <c r="BTT110" s="82"/>
      <c r="BTU110" s="82"/>
      <c r="BTV110" s="82"/>
      <c r="BTW110" s="82"/>
      <c r="BTX110" s="82"/>
      <c r="BTY110" s="82"/>
      <c r="BTZ110" s="82"/>
      <c r="BUA110" s="82"/>
      <c r="BUB110" s="82"/>
      <c r="BUC110" s="82"/>
      <c r="BUD110" s="82"/>
      <c r="BUE110" s="82"/>
      <c r="BUF110" s="82"/>
      <c r="BUG110" s="82"/>
      <c r="BUH110" s="82"/>
      <c r="BUI110" s="82"/>
      <c r="BUJ110" s="82"/>
      <c r="BUK110" s="82"/>
      <c r="BUL110" s="82"/>
      <c r="BUM110" s="82"/>
      <c r="BUN110" s="82"/>
      <c r="BUO110" s="82"/>
      <c r="BUP110" s="82"/>
      <c r="BUQ110" s="82"/>
      <c r="BUR110" s="82"/>
      <c r="BUS110" s="82"/>
      <c r="BUT110" s="82"/>
      <c r="BUU110" s="82"/>
      <c r="BUV110" s="82"/>
      <c r="BUW110" s="82"/>
      <c r="BUX110" s="82"/>
      <c r="BUY110" s="82"/>
      <c r="BUZ110" s="82"/>
      <c r="BVA110" s="82"/>
      <c r="BVB110" s="82"/>
      <c r="BVC110" s="82"/>
      <c r="BVD110" s="82"/>
      <c r="BVE110" s="82"/>
      <c r="BVF110" s="82"/>
      <c r="BVG110" s="82"/>
      <c r="BVH110" s="82"/>
      <c r="BVI110" s="82"/>
      <c r="BVJ110" s="82"/>
      <c r="BVK110" s="82"/>
      <c r="BVL110" s="82"/>
      <c r="BVM110" s="82"/>
      <c r="BVN110" s="82"/>
      <c r="BVO110" s="82"/>
      <c r="BVP110" s="82"/>
      <c r="BVQ110" s="82"/>
      <c r="BVR110" s="82"/>
      <c r="BVS110" s="82"/>
      <c r="BVT110" s="82"/>
      <c r="BVU110" s="82"/>
      <c r="BVV110" s="82"/>
      <c r="BVW110" s="82"/>
      <c r="BVX110" s="82"/>
      <c r="BVY110" s="82"/>
      <c r="BVZ110" s="82"/>
      <c r="BWA110" s="82"/>
      <c r="BWB110" s="82"/>
      <c r="BWC110" s="82"/>
      <c r="BWD110" s="82"/>
      <c r="BWE110" s="82"/>
      <c r="BWF110" s="82"/>
      <c r="BWG110" s="82"/>
      <c r="BWH110" s="82"/>
      <c r="BWI110" s="82"/>
      <c r="BWJ110" s="82"/>
      <c r="BWK110" s="82"/>
      <c r="BWL110" s="82"/>
      <c r="BWM110" s="82"/>
      <c r="BWN110" s="82"/>
      <c r="BWO110" s="82"/>
      <c r="BWP110" s="82"/>
      <c r="BWQ110" s="82"/>
      <c r="BWR110" s="82"/>
      <c r="BWS110" s="82"/>
      <c r="BWT110" s="82"/>
      <c r="BWU110" s="82"/>
      <c r="BWV110" s="82"/>
      <c r="BWW110" s="82"/>
      <c r="BWX110" s="82"/>
      <c r="BWY110" s="82"/>
      <c r="BWZ110" s="82"/>
      <c r="BXA110" s="82"/>
      <c r="BXB110" s="82"/>
      <c r="BXC110" s="82"/>
      <c r="BXD110" s="82"/>
      <c r="BXE110" s="82"/>
      <c r="BXF110" s="82"/>
      <c r="BXG110" s="82"/>
      <c r="BXH110" s="82"/>
      <c r="BXI110" s="82"/>
      <c r="BXJ110" s="82"/>
      <c r="BXK110" s="82"/>
      <c r="BXL110" s="82"/>
      <c r="BXM110" s="82"/>
      <c r="BXN110" s="82"/>
      <c r="BXO110" s="82"/>
      <c r="BXP110" s="82"/>
      <c r="BXQ110" s="82"/>
      <c r="BXR110" s="82"/>
      <c r="BXS110" s="82"/>
      <c r="BXT110" s="82"/>
      <c r="BXU110" s="82"/>
      <c r="BXV110" s="82"/>
      <c r="BXW110" s="82"/>
      <c r="BXX110" s="82"/>
      <c r="BXY110" s="82"/>
      <c r="BXZ110" s="82"/>
      <c r="BYA110" s="82"/>
      <c r="BYB110" s="82"/>
      <c r="BYC110" s="82"/>
      <c r="BYD110" s="82"/>
      <c r="BYE110" s="82"/>
      <c r="BYF110" s="82"/>
      <c r="BYG110" s="82"/>
      <c r="BYH110" s="82"/>
      <c r="BYI110" s="82"/>
      <c r="BYJ110" s="82"/>
      <c r="BYK110" s="82"/>
      <c r="BYL110" s="82"/>
      <c r="BYM110" s="82"/>
      <c r="BYN110" s="82"/>
      <c r="BYO110" s="82"/>
      <c r="BYP110" s="82"/>
      <c r="BYQ110" s="82"/>
      <c r="BYR110" s="82"/>
      <c r="BYS110" s="82"/>
      <c r="BYT110" s="82"/>
      <c r="BYU110" s="82"/>
      <c r="BYV110" s="82"/>
      <c r="BYW110" s="82"/>
      <c r="BYX110" s="82"/>
      <c r="BYY110" s="82"/>
      <c r="BYZ110" s="82"/>
      <c r="BZA110" s="82"/>
      <c r="BZB110" s="82"/>
      <c r="BZC110" s="82"/>
      <c r="BZD110" s="82"/>
      <c r="BZE110" s="82"/>
      <c r="BZF110" s="82"/>
      <c r="BZG110" s="82"/>
      <c r="BZH110" s="82"/>
      <c r="BZI110" s="82"/>
      <c r="BZJ110" s="82"/>
      <c r="BZK110" s="82"/>
      <c r="BZL110" s="82"/>
      <c r="BZM110" s="82"/>
      <c r="BZN110" s="82"/>
      <c r="BZO110" s="82"/>
      <c r="BZP110" s="82"/>
      <c r="BZQ110" s="82"/>
      <c r="BZR110" s="82"/>
      <c r="BZS110" s="82"/>
      <c r="BZT110" s="82"/>
      <c r="BZU110" s="82"/>
      <c r="BZV110" s="82"/>
      <c r="BZW110" s="82"/>
      <c r="BZX110" s="82"/>
      <c r="BZY110" s="82"/>
      <c r="BZZ110" s="82"/>
      <c r="CAA110" s="82"/>
      <c r="CAB110" s="82"/>
      <c r="CAC110" s="82"/>
      <c r="CAD110" s="82"/>
      <c r="CAE110" s="82"/>
      <c r="CAF110" s="82"/>
      <c r="CAG110" s="82"/>
      <c r="CAH110" s="82"/>
      <c r="CAI110" s="82"/>
      <c r="CAJ110" s="82"/>
      <c r="CAK110" s="82"/>
      <c r="CAL110" s="82"/>
      <c r="CAM110" s="82"/>
      <c r="CAN110" s="82"/>
      <c r="CAO110" s="82"/>
      <c r="CAP110" s="82"/>
      <c r="CAQ110" s="82"/>
      <c r="CAR110" s="82"/>
      <c r="CAS110" s="82"/>
      <c r="CAT110" s="82"/>
      <c r="CAU110" s="82"/>
      <c r="CAV110" s="82"/>
      <c r="CAW110" s="82"/>
      <c r="CAX110" s="82"/>
      <c r="CAY110" s="82"/>
      <c r="CAZ110" s="82"/>
      <c r="CBA110" s="82"/>
      <c r="CBB110" s="82"/>
      <c r="CBC110" s="82"/>
      <c r="CBD110" s="82"/>
      <c r="CBE110" s="82"/>
      <c r="CBF110" s="82"/>
      <c r="CBG110" s="82"/>
      <c r="CBH110" s="82"/>
      <c r="CBI110" s="82"/>
      <c r="CBJ110" s="82"/>
      <c r="CBK110" s="82"/>
      <c r="CBL110" s="82"/>
      <c r="CBM110" s="82"/>
      <c r="CBN110" s="82"/>
      <c r="CBO110" s="82"/>
      <c r="CBP110" s="82"/>
      <c r="CBQ110" s="82"/>
      <c r="CBR110" s="82"/>
      <c r="CBS110" s="82"/>
      <c r="CBT110" s="82"/>
      <c r="CBU110" s="82"/>
      <c r="CBV110" s="82"/>
      <c r="CBW110" s="82"/>
      <c r="CBX110" s="82"/>
      <c r="CBY110" s="82"/>
      <c r="CBZ110" s="82"/>
      <c r="CCA110" s="82"/>
      <c r="CCB110" s="82"/>
      <c r="CCC110" s="82"/>
      <c r="CCD110" s="82"/>
      <c r="CCE110" s="82"/>
      <c r="CCF110" s="82"/>
      <c r="CCG110" s="82"/>
      <c r="CCH110" s="82"/>
      <c r="CCI110" s="82"/>
      <c r="CCJ110" s="82"/>
      <c r="CCK110" s="82"/>
      <c r="CCL110" s="82"/>
      <c r="CCM110" s="82"/>
      <c r="CCN110" s="82"/>
      <c r="CCO110" s="82"/>
      <c r="CCP110" s="82"/>
      <c r="CCQ110" s="82"/>
      <c r="CCR110" s="82"/>
      <c r="CCS110" s="82"/>
      <c r="CCT110" s="82"/>
      <c r="CCU110" s="82"/>
      <c r="CCV110" s="82"/>
      <c r="CCW110" s="82"/>
      <c r="CCX110" s="82"/>
      <c r="CCY110" s="82"/>
      <c r="CCZ110" s="82"/>
      <c r="CDA110" s="82"/>
      <c r="CDB110" s="82"/>
      <c r="CDC110" s="82"/>
      <c r="CDD110" s="82"/>
      <c r="CDE110" s="82"/>
      <c r="CDF110" s="82"/>
      <c r="CDG110" s="82"/>
      <c r="CDH110" s="82"/>
      <c r="CDI110" s="82"/>
      <c r="CDJ110" s="82"/>
      <c r="CDK110" s="82"/>
      <c r="CDL110" s="82"/>
      <c r="CDM110" s="82"/>
      <c r="CDN110" s="82"/>
      <c r="CDO110" s="82"/>
      <c r="CDP110" s="82"/>
      <c r="CDQ110" s="82"/>
      <c r="CDR110" s="82"/>
      <c r="CDS110" s="82"/>
      <c r="CDT110" s="82"/>
      <c r="CDU110" s="82"/>
      <c r="CDV110" s="82"/>
      <c r="CDW110" s="82"/>
      <c r="CDX110" s="82"/>
      <c r="CDY110" s="82"/>
      <c r="CDZ110" s="82"/>
      <c r="CEA110" s="82"/>
      <c r="CEB110" s="82"/>
      <c r="CEC110" s="82"/>
      <c r="CED110" s="82"/>
      <c r="CEE110" s="82"/>
      <c r="CEF110" s="82"/>
      <c r="CEG110" s="82"/>
      <c r="CEH110" s="82"/>
      <c r="CEI110" s="82"/>
      <c r="CEJ110" s="82"/>
      <c r="CEK110" s="82"/>
      <c r="CEL110" s="82"/>
      <c r="CEM110" s="82"/>
      <c r="CEN110" s="82"/>
      <c r="CEO110" s="82"/>
      <c r="CEP110" s="82"/>
      <c r="CEQ110" s="82"/>
      <c r="CER110" s="82"/>
      <c r="CES110" s="82"/>
      <c r="CET110" s="82"/>
      <c r="CEU110" s="82"/>
      <c r="CEV110" s="82"/>
      <c r="CEW110" s="82"/>
      <c r="CEX110" s="82"/>
      <c r="CEY110" s="82"/>
      <c r="CEZ110" s="82"/>
      <c r="CFA110" s="82"/>
      <c r="CFB110" s="82"/>
      <c r="CFC110" s="82"/>
      <c r="CFD110" s="82"/>
      <c r="CFE110" s="82"/>
      <c r="CFF110" s="82"/>
      <c r="CFG110" s="82"/>
      <c r="CFH110" s="82"/>
      <c r="CFI110" s="82"/>
      <c r="CFJ110" s="82"/>
      <c r="CFK110" s="82"/>
      <c r="CFL110" s="82"/>
      <c r="CFM110" s="82"/>
      <c r="CFN110" s="82"/>
      <c r="CFO110" s="82"/>
      <c r="CFP110" s="82"/>
      <c r="CFQ110" s="82"/>
      <c r="CFR110" s="82"/>
      <c r="CFS110" s="82"/>
      <c r="CFT110" s="82"/>
      <c r="CFU110" s="82"/>
      <c r="CFV110" s="82"/>
      <c r="CFW110" s="82"/>
      <c r="CFX110" s="82"/>
      <c r="CFY110" s="82"/>
      <c r="CFZ110" s="82"/>
      <c r="CGA110" s="82"/>
      <c r="CGB110" s="82"/>
      <c r="CGC110" s="82"/>
      <c r="CGD110" s="82"/>
      <c r="CGE110" s="82"/>
      <c r="CGF110" s="82"/>
      <c r="CGG110" s="82"/>
      <c r="CGH110" s="82"/>
      <c r="CGI110" s="82"/>
      <c r="CGJ110" s="82"/>
      <c r="CGK110" s="82"/>
      <c r="CGL110" s="82"/>
      <c r="CGM110" s="82"/>
      <c r="CGN110" s="82"/>
      <c r="CGO110" s="82"/>
      <c r="CGP110" s="82"/>
      <c r="CGQ110" s="82"/>
      <c r="CGR110" s="82"/>
      <c r="CGS110" s="82"/>
      <c r="CGT110" s="82"/>
      <c r="CGU110" s="82"/>
      <c r="CGV110" s="82"/>
      <c r="CGW110" s="82"/>
      <c r="CGX110" s="82"/>
      <c r="CGY110" s="82"/>
      <c r="CGZ110" s="82"/>
      <c r="CHA110" s="82"/>
      <c r="CHB110" s="82"/>
      <c r="CHC110" s="82"/>
      <c r="CHD110" s="82"/>
      <c r="CHE110" s="82"/>
      <c r="CHF110" s="82"/>
      <c r="CHG110" s="82"/>
      <c r="CHH110" s="82"/>
      <c r="CHI110" s="82"/>
      <c r="CHJ110" s="82"/>
      <c r="CHK110" s="82"/>
      <c r="CHL110" s="82"/>
      <c r="CHM110" s="82"/>
      <c r="CHN110" s="82"/>
      <c r="CHO110" s="82"/>
      <c r="CHP110" s="82"/>
      <c r="CHQ110" s="82"/>
      <c r="CHR110" s="82"/>
      <c r="CHS110" s="82"/>
      <c r="CHT110" s="82"/>
      <c r="CHU110" s="82"/>
      <c r="CHV110" s="82"/>
      <c r="CHW110" s="82"/>
      <c r="CHX110" s="82"/>
      <c r="CHY110" s="82"/>
      <c r="CHZ110" s="82"/>
      <c r="CIA110" s="82"/>
      <c r="CIB110" s="82"/>
      <c r="CIC110" s="82"/>
      <c r="CID110" s="82"/>
      <c r="CIE110" s="82"/>
      <c r="CIF110" s="82"/>
      <c r="CIG110" s="82"/>
      <c r="CIH110" s="82"/>
      <c r="CII110" s="82"/>
      <c r="CIJ110" s="82"/>
      <c r="CIK110" s="82"/>
      <c r="CIL110" s="82"/>
      <c r="CIM110" s="82"/>
      <c r="CIN110" s="82"/>
      <c r="CIO110" s="82"/>
      <c r="CIP110" s="82"/>
      <c r="CIQ110" s="82"/>
      <c r="CIR110" s="82"/>
      <c r="CIS110" s="82"/>
      <c r="CIT110" s="82"/>
      <c r="CIU110" s="82"/>
      <c r="CIV110" s="82"/>
      <c r="CIW110" s="82"/>
      <c r="CIX110" s="82"/>
      <c r="CIY110" s="82"/>
      <c r="CIZ110" s="82"/>
      <c r="CJA110" s="82"/>
      <c r="CJB110" s="82"/>
      <c r="CJC110" s="82"/>
      <c r="CJD110" s="82"/>
      <c r="CJE110" s="82"/>
      <c r="CJF110" s="82"/>
      <c r="CJG110" s="82"/>
      <c r="CJH110" s="82"/>
      <c r="CJI110" s="82"/>
      <c r="CJJ110" s="82"/>
      <c r="CJK110" s="82"/>
      <c r="CJL110" s="82"/>
      <c r="CJM110" s="82"/>
      <c r="CJN110" s="82"/>
      <c r="CJO110" s="82"/>
      <c r="CJP110" s="82"/>
      <c r="CJQ110" s="82"/>
      <c r="CJR110" s="82"/>
      <c r="CJS110" s="82"/>
      <c r="CJT110" s="82"/>
      <c r="CJU110" s="82"/>
      <c r="CJV110" s="82"/>
      <c r="CJW110" s="82"/>
      <c r="CJX110" s="82"/>
      <c r="CJY110" s="82"/>
      <c r="CJZ110" s="82"/>
      <c r="CKA110" s="82"/>
      <c r="CKB110" s="82"/>
      <c r="CKC110" s="82"/>
      <c r="CKD110" s="82"/>
      <c r="CKE110" s="82"/>
      <c r="CKF110" s="82"/>
      <c r="CKG110" s="82"/>
      <c r="CKH110" s="82"/>
      <c r="CKI110" s="82"/>
      <c r="CKJ110" s="82"/>
      <c r="CKK110" s="82"/>
      <c r="CKL110" s="82"/>
      <c r="CKM110" s="82"/>
      <c r="CKN110" s="82"/>
      <c r="CKO110" s="82"/>
      <c r="CKP110" s="82"/>
      <c r="CKQ110" s="82"/>
      <c r="CKR110" s="82"/>
      <c r="CKS110" s="82"/>
      <c r="CKT110" s="82"/>
      <c r="CKU110" s="82"/>
      <c r="CKV110" s="82"/>
      <c r="CKW110" s="82"/>
      <c r="CKX110" s="82"/>
      <c r="CKY110" s="82"/>
      <c r="CKZ110" s="82"/>
      <c r="CLA110" s="82"/>
      <c r="CLB110" s="82"/>
      <c r="CLC110" s="82"/>
      <c r="CLD110" s="82"/>
      <c r="CLE110" s="82"/>
      <c r="CLF110" s="82"/>
      <c r="CLG110" s="82"/>
      <c r="CLH110" s="82"/>
      <c r="CLI110" s="82"/>
      <c r="CLJ110" s="82"/>
      <c r="CLK110" s="82"/>
      <c r="CLL110" s="82"/>
      <c r="CLM110" s="82"/>
      <c r="CLN110" s="82"/>
      <c r="CLO110" s="82"/>
      <c r="CLP110" s="82"/>
      <c r="CLQ110" s="82"/>
      <c r="CLR110" s="82"/>
      <c r="CLS110" s="82"/>
      <c r="CLT110" s="82"/>
      <c r="CLU110" s="82"/>
      <c r="CLV110" s="82"/>
      <c r="CLW110" s="82"/>
      <c r="CLX110" s="82"/>
      <c r="CLY110" s="82"/>
      <c r="CLZ110" s="82"/>
      <c r="CMA110" s="82"/>
      <c r="CMB110" s="82"/>
      <c r="CMC110" s="82"/>
      <c r="CMD110" s="82"/>
      <c r="CME110" s="82"/>
      <c r="CMF110" s="82"/>
      <c r="CMG110" s="82"/>
      <c r="CMH110" s="82"/>
      <c r="CMI110" s="82"/>
      <c r="CMJ110" s="82"/>
      <c r="CMK110" s="82"/>
      <c r="CML110" s="82"/>
      <c r="CMM110" s="82"/>
      <c r="CMN110" s="82"/>
      <c r="CMO110" s="82"/>
      <c r="CMP110" s="82"/>
      <c r="CMQ110" s="82"/>
      <c r="CMR110" s="82"/>
      <c r="CMS110" s="82"/>
      <c r="CMT110" s="82"/>
      <c r="CMU110" s="82"/>
      <c r="CMV110" s="82"/>
      <c r="CMW110" s="82"/>
      <c r="CMX110" s="82"/>
      <c r="CMY110" s="82"/>
      <c r="CMZ110" s="82"/>
      <c r="CNA110" s="82"/>
      <c r="CNB110" s="82"/>
      <c r="CNC110" s="82"/>
      <c r="CND110" s="82"/>
      <c r="CNE110" s="82"/>
      <c r="CNF110" s="82"/>
      <c r="CNG110" s="82"/>
      <c r="CNH110" s="82"/>
      <c r="CNI110" s="82"/>
      <c r="CNJ110" s="82"/>
      <c r="CNK110" s="82"/>
      <c r="CNL110" s="82"/>
      <c r="CNM110" s="82"/>
      <c r="CNN110" s="82"/>
      <c r="CNO110" s="82"/>
      <c r="CNP110" s="82"/>
      <c r="CNQ110" s="82"/>
      <c r="CNR110" s="82"/>
      <c r="CNS110" s="82"/>
      <c r="CNT110" s="82"/>
      <c r="CNU110" s="82"/>
      <c r="CNV110" s="82"/>
      <c r="CNW110" s="82"/>
      <c r="CNX110" s="82"/>
      <c r="CNY110" s="82"/>
      <c r="CNZ110" s="82"/>
      <c r="COA110" s="82"/>
      <c r="COB110" s="82"/>
      <c r="COC110" s="82"/>
      <c r="COD110" s="82"/>
      <c r="COE110" s="82"/>
      <c r="COF110" s="82"/>
      <c r="COG110" s="82"/>
      <c r="COH110" s="82"/>
      <c r="COI110" s="82"/>
      <c r="COJ110" s="82"/>
      <c r="COK110" s="82"/>
      <c r="COL110" s="82"/>
      <c r="COM110" s="82"/>
      <c r="CON110" s="82"/>
      <c r="COO110" s="82"/>
      <c r="COP110" s="82"/>
      <c r="COQ110" s="82"/>
      <c r="COR110" s="82"/>
      <c r="COS110" s="82"/>
      <c r="COT110" s="82"/>
      <c r="COU110" s="82"/>
      <c r="COV110" s="82"/>
      <c r="COW110" s="82"/>
      <c r="COX110" s="82"/>
      <c r="COY110" s="82"/>
      <c r="COZ110" s="82"/>
      <c r="CPA110" s="82"/>
      <c r="CPB110" s="82"/>
      <c r="CPC110" s="82"/>
      <c r="CPD110" s="82"/>
      <c r="CPE110" s="82"/>
      <c r="CPF110" s="82"/>
      <c r="CPG110" s="82"/>
      <c r="CPH110" s="82"/>
      <c r="CPI110" s="82"/>
      <c r="CPJ110" s="82"/>
      <c r="CPK110" s="82"/>
      <c r="CPL110" s="82"/>
      <c r="CPM110" s="82"/>
      <c r="CPN110" s="82"/>
      <c r="CPO110" s="82"/>
      <c r="CPP110" s="82"/>
      <c r="CPQ110" s="82"/>
      <c r="CPR110" s="82"/>
      <c r="CPS110" s="82"/>
      <c r="CPT110" s="82"/>
      <c r="CPU110" s="82"/>
      <c r="CPV110" s="82"/>
      <c r="CPW110" s="82"/>
    </row>
    <row r="111" spans="2:2467" x14ac:dyDescent="0.15">
      <c r="B111" s="80" t="s">
        <v>7</v>
      </c>
      <c r="C111" s="65" t="s">
        <v>23</v>
      </c>
      <c r="D111" s="81">
        <v>5.14538712190105E-4</v>
      </c>
      <c r="E111" s="82">
        <v>6.3332128158535596E-3</v>
      </c>
      <c r="F111" s="82">
        <v>3.2498981554888902E-3</v>
      </c>
      <c r="G111" s="82">
        <v>7.2800847301736898E-3</v>
      </c>
      <c r="H111" s="82">
        <v>3.6111061140127498E-4</v>
      </c>
      <c r="I111" s="82">
        <v>4.5022284892418698E-4</v>
      </c>
      <c r="J111" s="82">
        <v>2.1269234083748801E-3</v>
      </c>
      <c r="K111" s="82">
        <v>3.1739500524576199E-4</v>
      </c>
      <c r="L111" s="82">
        <v>3.90280889973186E-3</v>
      </c>
      <c r="M111" s="82">
        <v>0.45179730042317501</v>
      </c>
      <c r="N111" s="82">
        <v>4.2167691903915797E-3</v>
      </c>
      <c r="O111" s="82">
        <v>2.3285804822648702E-3</v>
      </c>
      <c r="P111" s="82">
        <v>1.6161612773786199E-3</v>
      </c>
      <c r="Q111" s="82">
        <v>3.0649588177748999E-3</v>
      </c>
      <c r="R111" s="82">
        <v>2.0992777388770898E-3</v>
      </c>
      <c r="S111" s="82">
        <v>1.67823626354676E-3</v>
      </c>
      <c r="T111" s="82">
        <v>1.6757106370406799E-3</v>
      </c>
      <c r="U111" s="82">
        <v>1.9231123363987899E-3</v>
      </c>
      <c r="V111" s="82">
        <v>4.8294259758574799E-3</v>
      </c>
      <c r="W111" s="82">
        <v>9.2992091269252508E-3</v>
      </c>
      <c r="X111" s="82">
        <v>4.1282760640497397E-4</v>
      </c>
      <c r="Y111" s="82">
        <v>3.7408390357826098E-4</v>
      </c>
      <c r="Z111" s="82">
        <v>1.31407664087431E-3</v>
      </c>
      <c r="AA111" s="82">
        <v>2.0020666696917199E-3</v>
      </c>
      <c r="AB111" s="82">
        <v>3.1296002772926201E-4</v>
      </c>
      <c r="AC111" s="82">
        <v>5.37563830458283E-4</v>
      </c>
      <c r="AD111" s="82">
        <v>4.5815447032889998E-3</v>
      </c>
      <c r="AE111" s="82">
        <v>2.0816097406261601E-3</v>
      </c>
      <c r="AF111" s="82">
        <v>3.6035624787271099E-3</v>
      </c>
      <c r="AG111" s="82">
        <v>6.3449064091319397E-4</v>
      </c>
      <c r="AH111" s="82">
        <v>2.4593378525306301E-3</v>
      </c>
      <c r="AI111" s="82">
        <v>1.8081441991256799E-3</v>
      </c>
      <c r="AJ111" s="82">
        <v>1.1621753026861399E-3</v>
      </c>
      <c r="AK111" s="82">
        <v>7.3540457316286804E-3</v>
      </c>
      <c r="AL111" s="82">
        <v>1.88645456000496E-3</v>
      </c>
      <c r="AM111" s="82">
        <v>4.7350539750164898E-3</v>
      </c>
      <c r="AN111" s="82">
        <v>2.2021578688786602E-3</v>
      </c>
      <c r="AO111" s="82">
        <v>2.9754270432450301E-2</v>
      </c>
      <c r="AP111" s="82">
        <v>5.3335695669618896E-3</v>
      </c>
      <c r="AQ111" s="82">
        <v>1.8190108858064801E-3</v>
      </c>
      <c r="AR111" s="82">
        <v>1.6786388666310201E-3</v>
      </c>
      <c r="AS111" s="82">
        <v>4.8578401720471298E-4</v>
      </c>
      <c r="AT111" s="82">
        <v>4.4662916288264198E-4</v>
      </c>
      <c r="AU111" s="83">
        <v>1.1885866841270199E-3</v>
      </c>
      <c r="AV111" s="82">
        <f t="shared" si="4"/>
        <v>0.58723358280524274</v>
      </c>
      <c r="AW111" s="82"/>
      <c r="AX111" s="82"/>
      <c r="AY111" s="82"/>
      <c r="AZ111" s="82"/>
      <c r="BA111" s="82"/>
      <c r="BB111" s="82"/>
      <c r="BC111" s="82"/>
      <c r="BD111" s="82"/>
      <c r="BE111" s="82"/>
      <c r="BF111" s="82"/>
      <c r="BG111" s="82"/>
      <c r="BH111" s="82"/>
      <c r="BI111" s="82"/>
      <c r="BJ111" s="82"/>
      <c r="BK111" s="82"/>
      <c r="BL111" s="82"/>
      <c r="BM111" s="82"/>
      <c r="BN111" s="82"/>
      <c r="BO111" s="82"/>
      <c r="BP111" s="82"/>
      <c r="BQ111" s="82"/>
      <c r="BR111" s="82"/>
      <c r="BS111" s="82"/>
      <c r="BT111" s="82"/>
      <c r="BU111" s="82"/>
      <c r="BV111" s="82"/>
      <c r="BW111" s="82"/>
      <c r="BX111" s="82"/>
      <c r="BY111" s="82"/>
      <c r="BZ111" s="82"/>
      <c r="CA111" s="82"/>
      <c r="CB111" s="82"/>
      <c r="CC111" s="82"/>
      <c r="CD111" s="82"/>
      <c r="CE111" s="82"/>
      <c r="CF111" s="82"/>
      <c r="CG111" s="82"/>
      <c r="CH111" s="82"/>
      <c r="CI111" s="82"/>
      <c r="CJ111" s="82"/>
      <c r="CK111" s="82"/>
      <c r="CL111" s="82"/>
      <c r="CM111" s="82"/>
      <c r="CN111" s="82"/>
      <c r="CO111" s="82"/>
      <c r="CP111" s="82"/>
      <c r="CQ111" s="82"/>
      <c r="CR111" s="82"/>
      <c r="CS111" s="82"/>
      <c r="CT111" s="82"/>
      <c r="CU111" s="82"/>
      <c r="CV111" s="82"/>
      <c r="CW111" s="82"/>
      <c r="CX111" s="82"/>
      <c r="CY111" s="82"/>
      <c r="CZ111" s="82"/>
      <c r="DA111" s="82"/>
      <c r="DB111" s="82"/>
      <c r="DC111" s="82"/>
      <c r="DD111" s="82"/>
      <c r="DE111" s="82"/>
      <c r="DF111" s="82"/>
      <c r="DG111" s="82"/>
      <c r="DH111" s="82"/>
      <c r="DI111" s="82"/>
      <c r="DJ111" s="82"/>
      <c r="DK111" s="82"/>
      <c r="DL111" s="82"/>
      <c r="DM111" s="82"/>
      <c r="DN111" s="82"/>
      <c r="DO111" s="82"/>
      <c r="DP111" s="82"/>
      <c r="DQ111" s="82"/>
      <c r="DR111" s="82"/>
      <c r="DS111" s="82"/>
      <c r="DT111" s="82"/>
      <c r="DU111" s="82"/>
      <c r="DV111" s="82"/>
      <c r="DW111" s="82"/>
      <c r="DX111" s="82"/>
      <c r="DY111" s="82"/>
      <c r="DZ111" s="82"/>
      <c r="EA111" s="82"/>
      <c r="EB111" s="82"/>
      <c r="EC111" s="82"/>
      <c r="ED111" s="82"/>
      <c r="EE111" s="82"/>
      <c r="EF111" s="82"/>
      <c r="EG111" s="82"/>
      <c r="EH111" s="82"/>
      <c r="EI111" s="82"/>
      <c r="EJ111" s="82"/>
      <c r="EK111" s="82"/>
      <c r="EL111" s="82"/>
      <c r="EM111" s="82"/>
      <c r="EN111" s="82"/>
      <c r="EO111" s="82"/>
      <c r="EP111" s="82"/>
      <c r="EQ111" s="82"/>
      <c r="ER111" s="82"/>
      <c r="ES111" s="82"/>
      <c r="ET111" s="82"/>
      <c r="EU111" s="82"/>
      <c r="EV111" s="82"/>
      <c r="EW111" s="82"/>
      <c r="EX111" s="82"/>
      <c r="EY111" s="82"/>
      <c r="EZ111" s="82"/>
      <c r="FA111" s="82"/>
      <c r="FB111" s="82"/>
      <c r="FC111" s="82"/>
      <c r="FD111" s="82"/>
      <c r="FE111" s="82"/>
      <c r="FF111" s="82"/>
      <c r="FG111" s="82"/>
      <c r="FH111" s="82"/>
      <c r="FI111" s="82"/>
      <c r="FJ111" s="82"/>
      <c r="FK111" s="82"/>
      <c r="FL111" s="82"/>
      <c r="FM111" s="82"/>
      <c r="FN111" s="82"/>
      <c r="FO111" s="82"/>
      <c r="FP111" s="82"/>
      <c r="FQ111" s="82"/>
      <c r="FR111" s="82"/>
      <c r="FS111" s="82"/>
      <c r="FT111" s="82"/>
      <c r="FU111" s="82"/>
      <c r="FV111" s="82"/>
      <c r="FW111" s="82"/>
      <c r="FX111" s="82"/>
      <c r="FY111" s="82"/>
      <c r="FZ111" s="82"/>
      <c r="GA111" s="82"/>
      <c r="GB111" s="82"/>
      <c r="GC111" s="82"/>
      <c r="GD111" s="82"/>
      <c r="GE111" s="82"/>
      <c r="GF111" s="82"/>
      <c r="GG111" s="82"/>
      <c r="GH111" s="82"/>
      <c r="GI111" s="82"/>
      <c r="GJ111" s="82"/>
      <c r="GK111" s="82"/>
      <c r="GL111" s="82"/>
      <c r="GM111" s="82"/>
      <c r="GN111" s="82"/>
      <c r="GO111" s="82"/>
      <c r="GP111" s="82"/>
      <c r="GQ111" s="82"/>
      <c r="GR111" s="82"/>
      <c r="GS111" s="82"/>
      <c r="GT111" s="82"/>
      <c r="GU111" s="82"/>
      <c r="GV111" s="82"/>
      <c r="GW111" s="82"/>
      <c r="GX111" s="82"/>
      <c r="GY111" s="82"/>
      <c r="GZ111" s="82"/>
      <c r="HA111" s="82"/>
      <c r="HB111" s="82"/>
      <c r="HC111" s="82"/>
      <c r="HD111" s="82"/>
      <c r="HE111" s="82"/>
      <c r="HF111" s="82"/>
      <c r="HG111" s="82"/>
      <c r="HH111" s="82"/>
      <c r="HI111" s="82"/>
      <c r="HJ111" s="82"/>
      <c r="HK111" s="82"/>
      <c r="HL111" s="82"/>
      <c r="HM111" s="82"/>
      <c r="HN111" s="82"/>
      <c r="HO111" s="82"/>
      <c r="HP111" s="82"/>
      <c r="HQ111" s="82"/>
      <c r="HR111" s="82"/>
      <c r="HS111" s="82"/>
      <c r="HT111" s="82"/>
      <c r="HU111" s="82"/>
      <c r="HV111" s="82"/>
      <c r="HW111" s="82"/>
      <c r="HX111" s="82"/>
      <c r="HY111" s="82"/>
      <c r="HZ111" s="82"/>
      <c r="IA111" s="82"/>
      <c r="IB111" s="82"/>
      <c r="IC111" s="82"/>
      <c r="ID111" s="82"/>
      <c r="IE111" s="82"/>
      <c r="IF111" s="82"/>
      <c r="IG111" s="82"/>
      <c r="IH111" s="82"/>
      <c r="II111" s="82"/>
      <c r="IJ111" s="82"/>
      <c r="IK111" s="82"/>
      <c r="IL111" s="82"/>
      <c r="IM111" s="82"/>
      <c r="IN111" s="82"/>
      <c r="IO111" s="82"/>
      <c r="IP111" s="82"/>
      <c r="IQ111" s="82"/>
      <c r="IR111" s="82"/>
      <c r="IS111" s="82"/>
      <c r="IT111" s="82"/>
      <c r="IU111" s="82"/>
      <c r="IV111" s="82"/>
      <c r="IW111" s="82"/>
      <c r="IX111" s="82"/>
      <c r="IY111" s="82"/>
      <c r="IZ111" s="82"/>
      <c r="JA111" s="82"/>
      <c r="JB111" s="82"/>
      <c r="JC111" s="82"/>
      <c r="JD111" s="82"/>
      <c r="JE111" s="82"/>
      <c r="JF111" s="82"/>
      <c r="JG111" s="82"/>
      <c r="JH111" s="82"/>
      <c r="JI111" s="82"/>
      <c r="JJ111" s="82"/>
      <c r="JK111" s="82"/>
      <c r="JL111" s="82"/>
      <c r="JM111" s="82"/>
      <c r="JN111" s="82"/>
      <c r="JO111" s="82"/>
      <c r="JP111" s="82"/>
      <c r="JQ111" s="82"/>
      <c r="JR111" s="82"/>
      <c r="JS111" s="82"/>
      <c r="JT111" s="82"/>
      <c r="JU111" s="82"/>
      <c r="JV111" s="82"/>
      <c r="JW111" s="82"/>
      <c r="JX111" s="82"/>
      <c r="JY111" s="82"/>
      <c r="JZ111" s="82"/>
      <c r="KA111" s="82"/>
      <c r="KB111" s="82"/>
      <c r="KC111" s="82"/>
      <c r="KD111" s="82"/>
      <c r="KE111" s="82"/>
      <c r="KF111" s="82"/>
      <c r="KG111" s="82"/>
      <c r="KH111" s="82"/>
      <c r="KI111" s="82"/>
      <c r="KJ111" s="82"/>
      <c r="KK111" s="82"/>
      <c r="KL111" s="82"/>
      <c r="KM111" s="82"/>
      <c r="KN111" s="82"/>
      <c r="KO111" s="82"/>
      <c r="KP111" s="82"/>
      <c r="KQ111" s="82"/>
      <c r="KR111" s="82"/>
      <c r="KS111" s="82"/>
      <c r="KT111" s="82"/>
      <c r="KU111" s="82"/>
      <c r="KV111" s="82"/>
      <c r="KW111" s="82"/>
      <c r="KX111" s="82"/>
      <c r="KY111" s="82"/>
      <c r="KZ111" s="82"/>
      <c r="LA111" s="82"/>
      <c r="LB111" s="82"/>
      <c r="LC111" s="82"/>
      <c r="LD111" s="82"/>
      <c r="LE111" s="82"/>
      <c r="LF111" s="82"/>
      <c r="LG111" s="82"/>
      <c r="LH111" s="82"/>
      <c r="LI111" s="82"/>
      <c r="LJ111" s="82"/>
      <c r="LK111" s="82"/>
      <c r="LL111" s="82"/>
      <c r="LM111" s="82"/>
      <c r="LN111" s="82"/>
      <c r="LO111" s="82"/>
      <c r="LP111" s="82"/>
      <c r="LQ111" s="82"/>
      <c r="LR111" s="82"/>
      <c r="LS111" s="82"/>
      <c r="LT111" s="82"/>
      <c r="LU111" s="82"/>
      <c r="LV111" s="82"/>
      <c r="LW111" s="82"/>
      <c r="LX111" s="82"/>
      <c r="LY111" s="82"/>
      <c r="LZ111" s="82"/>
      <c r="MA111" s="82"/>
      <c r="MB111" s="82"/>
      <c r="MC111" s="82"/>
      <c r="MD111" s="82"/>
      <c r="ME111" s="82"/>
      <c r="MF111" s="82"/>
      <c r="MG111" s="82"/>
      <c r="MH111" s="82"/>
      <c r="MI111" s="82"/>
      <c r="MJ111" s="82"/>
      <c r="MK111" s="82"/>
      <c r="ML111" s="82"/>
      <c r="MM111" s="82"/>
      <c r="MN111" s="82"/>
      <c r="MO111" s="82"/>
      <c r="MP111" s="82"/>
      <c r="MQ111" s="82"/>
      <c r="MR111" s="82"/>
      <c r="MS111" s="82"/>
      <c r="MT111" s="82"/>
      <c r="MU111" s="82"/>
      <c r="MV111" s="82"/>
      <c r="MW111" s="82"/>
      <c r="MX111" s="82"/>
      <c r="MY111" s="82"/>
      <c r="MZ111" s="82"/>
      <c r="NA111" s="82"/>
      <c r="NB111" s="82"/>
      <c r="NC111" s="82"/>
      <c r="ND111" s="82"/>
      <c r="NE111" s="82"/>
      <c r="NF111" s="82"/>
      <c r="NG111" s="82"/>
      <c r="NH111" s="82"/>
      <c r="NI111" s="82"/>
      <c r="NJ111" s="82"/>
      <c r="NK111" s="82"/>
      <c r="NL111" s="82"/>
      <c r="NM111" s="82"/>
      <c r="NN111" s="82"/>
      <c r="NO111" s="82"/>
      <c r="NP111" s="82"/>
      <c r="NQ111" s="82"/>
      <c r="NR111" s="82"/>
      <c r="NS111" s="82"/>
      <c r="NT111" s="82"/>
      <c r="NU111" s="82"/>
      <c r="NV111" s="82"/>
      <c r="NW111" s="82"/>
      <c r="NX111" s="82"/>
      <c r="NY111" s="82"/>
      <c r="NZ111" s="82"/>
      <c r="OA111" s="82"/>
      <c r="OB111" s="82"/>
      <c r="OC111" s="82"/>
      <c r="OD111" s="82"/>
      <c r="OE111" s="82"/>
      <c r="OF111" s="82"/>
      <c r="OG111" s="82"/>
      <c r="OH111" s="82"/>
      <c r="OI111" s="82"/>
      <c r="OJ111" s="82"/>
      <c r="OK111" s="82"/>
      <c r="OL111" s="82"/>
      <c r="OM111" s="82"/>
      <c r="ON111" s="82"/>
      <c r="OO111" s="82"/>
      <c r="OP111" s="82"/>
      <c r="OQ111" s="82"/>
      <c r="OR111" s="82"/>
      <c r="OS111" s="82"/>
      <c r="OT111" s="82"/>
      <c r="OU111" s="82"/>
      <c r="OV111" s="82"/>
      <c r="OW111" s="82"/>
      <c r="OX111" s="82"/>
      <c r="OY111" s="82"/>
      <c r="OZ111" s="82"/>
      <c r="PA111" s="82"/>
      <c r="PB111" s="82"/>
      <c r="PC111" s="82"/>
      <c r="PD111" s="82"/>
      <c r="PE111" s="82"/>
      <c r="PF111" s="82"/>
      <c r="PG111" s="82"/>
      <c r="PH111" s="82"/>
      <c r="PI111" s="82"/>
      <c r="PJ111" s="82"/>
      <c r="PK111" s="82"/>
      <c r="PL111" s="82"/>
      <c r="PM111" s="82"/>
      <c r="PN111" s="82"/>
      <c r="PO111" s="82"/>
      <c r="PP111" s="82"/>
      <c r="PQ111" s="82"/>
      <c r="PR111" s="82"/>
      <c r="PS111" s="82"/>
      <c r="PT111" s="82"/>
      <c r="PU111" s="82"/>
      <c r="PV111" s="82"/>
      <c r="PW111" s="82"/>
      <c r="PX111" s="82"/>
      <c r="PY111" s="82"/>
      <c r="PZ111" s="82"/>
      <c r="QA111" s="82"/>
      <c r="QB111" s="82"/>
      <c r="QC111" s="82"/>
      <c r="QD111" s="82"/>
      <c r="QE111" s="82"/>
      <c r="QF111" s="82"/>
      <c r="QG111" s="82"/>
      <c r="QH111" s="82"/>
      <c r="QI111" s="82"/>
      <c r="QJ111" s="82"/>
      <c r="QK111" s="82"/>
      <c r="QL111" s="82"/>
      <c r="QM111" s="82"/>
      <c r="QN111" s="82"/>
      <c r="QO111" s="82"/>
      <c r="QP111" s="82"/>
      <c r="QQ111" s="82"/>
      <c r="QR111" s="82"/>
      <c r="QS111" s="82"/>
      <c r="QT111" s="82"/>
      <c r="QU111" s="82"/>
      <c r="QV111" s="82"/>
      <c r="QW111" s="82"/>
      <c r="QX111" s="82"/>
      <c r="QY111" s="82"/>
      <c r="QZ111" s="82"/>
      <c r="RA111" s="82"/>
      <c r="RB111" s="82"/>
      <c r="RC111" s="82"/>
      <c r="RD111" s="82"/>
      <c r="RE111" s="82"/>
      <c r="RF111" s="82"/>
      <c r="RG111" s="82"/>
      <c r="RH111" s="82"/>
      <c r="RI111" s="82"/>
      <c r="RJ111" s="82"/>
      <c r="RK111" s="82"/>
      <c r="RL111" s="82"/>
      <c r="RM111" s="82"/>
      <c r="RN111" s="82"/>
      <c r="RO111" s="82"/>
      <c r="RP111" s="82"/>
      <c r="RQ111" s="82"/>
      <c r="RR111" s="82"/>
      <c r="RS111" s="82"/>
      <c r="RT111" s="82"/>
      <c r="RU111" s="82"/>
      <c r="RV111" s="82"/>
      <c r="RW111" s="82"/>
      <c r="RX111" s="82"/>
      <c r="RY111" s="82"/>
      <c r="RZ111" s="82"/>
      <c r="SA111" s="82"/>
      <c r="SB111" s="82"/>
      <c r="SC111" s="82"/>
      <c r="SD111" s="82"/>
      <c r="SE111" s="82"/>
      <c r="SF111" s="82"/>
      <c r="SG111" s="82"/>
      <c r="SH111" s="82"/>
      <c r="SI111" s="82"/>
      <c r="SJ111" s="82"/>
      <c r="SK111" s="82"/>
      <c r="SL111" s="82"/>
      <c r="SM111" s="82"/>
      <c r="SN111" s="82"/>
      <c r="SO111" s="82"/>
      <c r="SP111" s="82"/>
      <c r="SQ111" s="82"/>
      <c r="SR111" s="82"/>
      <c r="SS111" s="82"/>
      <c r="ST111" s="82"/>
      <c r="SU111" s="82"/>
      <c r="SV111" s="82"/>
      <c r="SW111" s="82"/>
      <c r="SX111" s="82"/>
      <c r="SY111" s="82"/>
      <c r="SZ111" s="82"/>
      <c r="TA111" s="82"/>
      <c r="TB111" s="82"/>
      <c r="TC111" s="82"/>
      <c r="TD111" s="82"/>
      <c r="TE111" s="82"/>
      <c r="TF111" s="82"/>
      <c r="TG111" s="82"/>
      <c r="TH111" s="82"/>
      <c r="TI111" s="82"/>
      <c r="TJ111" s="82"/>
      <c r="TK111" s="82"/>
      <c r="TL111" s="82"/>
      <c r="TM111" s="82"/>
      <c r="TN111" s="82"/>
      <c r="TO111" s="82"/>
      <c r="TP111" s="82"/>
      <c r="TQ111" s="82"/>
      <c r="TR111" s="82"/>
      <c r="TS111" s="82"/>
      <c r="TT111" s="82"/>
      <c r="TU111" s="82"/>
      <c r="TV111" s="82"/>
      <c r="TW111" s="82"/>
      <c r="TX111" s="82"/>
      <c r="TY111" s="82"/>
      <c r="TZ111" s="82"/>
      <c r="UA111" s="82"/>
      <c r="UB111" s="82"/>
      <c r="UC111" s="82"/>
      <c r="UD111" s="82"/>
      <c r="UE111" s="82"/>
      <c r="UF111" s="82"/>
      <c r="UG111" s="82"/>
      <c r="UH111" s="82"/>
      <c r="UI111" s="82"/>
      <c r="UJ111" s="82"/>
      <c r="UK111" s="82"/>
      <c r="UL111" s="82"/>
      <c r="UM111" s="82"/>
      <c r="UN111" s="82"/>
      <c r="UO111" s="82"/>
      <c r="UP111" s="82"/>
      <c r="UQ111" s="82"/>
      <c r="UR111" s="82"/>
      <c r="US111" s="82"/>
      <c r="UT111" s="82"/>
      <c r="UU111" s="82"/>
      <c r="UV111" s="82"/>
      <c r="UW111" s="82"/>
      <c r="UX111" s="82"/>
      <c r="UY111" s="82"/>
      <c r="UZ111" s="82"/>
      <c r="VA111" s="82"/>
      <c r="VB111" s="82"/>
      <c r="VC111" s="82"/>
      <c r="VD111" s="82"/>
      <c r="VE111" s="82"/>
      <c r="VF111" s="82"/>
      <c r="VG111" s="82"/>
      <c r="VH111" s="82"/>
      <c r="VI111" s="82"/>
      <c r="VJ111" s="82"/>
      <c r="VK111" s="82"/>
      <c r="VL111" s="82"/>
      <c r="VM111" s="82"/>
      <c r="VN111" s="82"/>
      <c r="VO111" s="82"/>
      <c r="VP111" s="82"/>
      <c r="VQ111" s="82"/>
      <c r="VR111" s="82"/>
      <c r="VS111" s="82"/>
      <c r="VT111" s="82"/>
      <c r="VU111" s="82"/>
      <c r="VV111" s="82"/>
      <c r="VW111" s="82"/>
      <c r="VX111" s="82"/>
      <c r="VY111" s="82"/>
      <c r="VZ111" s="82"/>
      <c r="WA111" s="82"/>
      <c r="WB111" s="82"/>
      <c r="WC111" s="82"/>
      <c r="WD111" s="82"/>
      <c r="WE111" s="82"/>
      <c r="WF111" s="82"/>
      <c r="WG111" s="82"/>
      <c r="WH111" s="82"/>
      <c r="WI111" s="82"/>
      <c r="WJ111" s="82"/>
      <c r="WK111" s="82"/>
      <c r="WL111" s="82"/>
      <c r="WM111" s="82"/>
      <c r="WN111" s="82"/>
      <c r="WO111" s="82"/>
      <c r="WP111" s="82"/>
      <c r="WQ111" s="82"/>
      <c r="WR111" s="82"/>
      <c r="WS111" s="82"/>
      <c r="WT111" s="82"/>
      <c r="WU111" s="82"/>
      <c r="WV111" s="82"/>
      <c r="WW111" s="82"/>
      <c r="WX111" s="82"/>
      <c r="WY111" s="82"/>
      <c r="WZ111" s="82"/>
      <c r="XA111" s="82"/>
      <c r="XB111" s="82"/>
      <c r="XC111" s="82"/>
      <c r="XD111" s="82"/>
      <c r="XE111" s="82"/>
      <c r="XF111" s="82"/>
      <c r="XG111" s="82"/>
      <c r="XH111" s="82"/>
      <c r="XI111" s="82"/>
      <c r="XJ111" s="82"/>
      <c r="XK111" s="82"/>
      <c r="XL111" s="82"/>
      <c r="XM111" s="82"/>
      <c r="XN111" s="82"/>
      <c r="XO111" s="82"/>
      <c r="XP111" s="82"/>
      <c r="XQ111" s="82"/>
      <c r="XR111" s="82"/>
      <c r="XS111" s="82"/>
      <c r="XT111" s="82"/>
      <c r="XU111" s="82"/>
      <c r="XV111" s="82"/>
      <c r="XW111" s="82"/>
      <c r="XX111" s="82"/>
      <c r="XY111" s="82"/>
      <c r="XZ111" s="82"/>
      <c r="YA111" s="82"/>
      <c r="YB111" s="82"/>
      <c r="YC111" s="82"/>
      <c r="YD111" s="82"/>
      <c r="YE111" s="82"/>
      <c r="YF111" s="82"/>
      <c r="YG111" s="82"/>
      <c r="YH111" s="82"/>
      <c r="YI111" s="82"/>
      <c r="YJ111" s="82"/>
      <c r="YK111" s="82"/>
      <c r="YL111" s="82"/>
      <c r="YM111" s="82"/>
      <c r="YN111" s="82"/>
      <c r="YO111" s="82"/>
      <c r="YP111" s="82"/>
      <c r="YQ111" s="82"/>
      <c r="YR111" s="82"/>
      <c r="YS111" s="82"/>
      <c r="YT111" s="82"/>
      <c r="YU111" s="82"/>
      <c r="YV111" s="82"/>
      <c r="YW111" s="82"/>
      <c r="YX111" s="82"/>
      <c r="YY111" s="82"/>
      <c r="YZ111" s="82"/>
      <c r="ZA111" s="82"/>
      <c r="ZB111" s="82"/>
      <c r="ZC111" s="82"/>
      <c r="ZD111" s="82"/>
      <c r="ZE111" s="82"/>
      <c r="ZF111" s="82"/>
      <c r="ZG111" s="82"/>
      <c r="ZH111" s="82"/>
      <c r="ZI111" s="82"/>
      <c r="ZJ111" s="82"/>
      <c r="ZK111" s="82"/>
      <c r="ZL111" s="82"/>
      <c r="ZM111" s="82"/>
      <c r="ZN111" s="82"/>
      <c r="ZO111" s="82"/>
      <c r="ZP111" s="82"/>
      <c r="ZQ111" s="82"/>
      <c r="ZR111" s="82"/>
      <c r="ZS111" s="82"/>
      <c r="ZT111" s="82"/>
      <c r="ZU111" s="82"/>
      <c r="ZV111" s="82"/>
      <c r="ZW111" s="82"/>
      <c r="ZX111" s="82"/>
      <c r="ZY111" s="82"/>
      <c r="ZZ111" s="82"/>
      <c r="AAA111" s="82"/>
      <c r="AAB111" s="82"/>
      <c r="AAC111" s="82"/>
      <c r="AAD111" s="82"/>
      <c r="AAE111" s="82"/>
      <c r="AAF111" s="82"/>
      <c r="AAG111" s="82"/>
      <c r="AAH111" s="82"/>
      <c r="AAI111" s="82"/>
      <c r="AAJ111" s="82"/>
      <c r="AAK111" s="82"/>
      <c r="AAL111" s="82"/>
      <c r="AAM111" s="82"/>
      <c r="AAN111" s="82"/>
      <c r="AAO111" s="82"/>
      <c r="AAP111" s="82"/>
      <c r="AAQ111" s="82"/>
      <c r="AAR111" s="82"/>
      <c r="AAS111" s="82"/>
      <c r="AAT111" s="82"/>
      <c r="AAU111" s="82"/>
      <c r="AAV111" s="82"/>
      <c r="AAW111" s="82"/>
      <c r="AAX111" s="82"/>
      <c r="AAY111" s="82"/>
      <c r="AAZ111" s="82"/>
      <c r="ABA111" s="82"/>
      <c r="ABB111" s="82"/>
      <c r="ABC111" s="82"/>
      <c r="ABD111" s="82"/>
      <c r="ABE111" s="82"/>
      <c r="ABF111" s="82"/>
      <c r="ABG111" s="82"/>
      <c r="ABH111" s="82"/>
      <c r="ABI111" s="82"/>
      <c r="ABJ111" s="82"/>
      <c r="ABK111" s="82"/>
      <c r="ABL111" s="82"/>
      <c r="ABM111" s="82"/>
      <c r="ABN111" s="82"/>
      <c r="ABO111" s="82"/>
      <c r="ABP111" s="82"/>
      <c r="ABQ111" s="82"/>
      <c r="ABR111" s="82"/>
      <c r="ABS111" s="82"/>
      <c r="ABT111" s="82"/>
      <c r="ABU111" s="82"/>
      <c r="ABV111" s="82"/>
      <c r="ABW111" s="82"/>
      <c r="ABX111" s="82"/>
      <c r="ABY111" s="82"/>
      <c r="ABZ111" s="82"/>
      <c r="ACA111" s="82"/>
      <c r="ACB111" s="82"/>
      <c r="ACC111" s="82"/>
      <c r="ACD111" s="82"/>
      <c r="ACE111" s="82"/>
      <c r="ACF111" s="82"/>
      <c r="ACG111" s="82"/>
      <c r="ACH111" s="82"/>
      <c r="ACI111" s="82"/>
      <c r="ACJ111" s="82"/>
      <c r="ACK111" s="82"/>
      <c r="ACL111" s="82"/>
      <c r="ACM111" s="82"/>
      <c r="ACN111" s="82"/>
      <c r="ACO111" s="82"/>
      <c r="ACP111" s="82"/>
      <c r="ACQ111" s="82"/>
      <c r="ACR111" s="82"/>
      <c r="ACS111" s="82"/>
      <c r="ACT111" s="82"/>
      <c r="ACU111" s="82"/>
      <c r="ACV111" s="82"/>
      <c r="ACW111" s="82"/>
      <c r="ACX111" s="82"/>
      <c r="ACY111" s="82"/>
      <c r="ACZ111" s="82"/>
      <c r="ADA111" s="82"/>
      <c r="ADB111" s="82"/>
      <c r="ADC111" s="82"/>
      <c r="ADD111" s="82"/>
      <c r="ADE111" s="82"/>
      <c r="ADF111" s="82"/>
      <c r="ADG111" s="82"/>
      <c r="ADH111" s="82"/>
      <c r="ADI111" s="82"/>
      <c r="ADJ111" s="82"/>
      <c r="ADK111" s="82"/>
      <c r="ADL111" s="82"/>
      <c r="ADM111" s="82"/>
      <c r="ADN111" s="82"/>
      <c r="ADO111" s="82"/>
      <c r="ADP111" s="82"/>
      <c r="ADQ111" s="82"/>
      <c r="ADR111" s="82"/>
      <c r="ADS111" s="82"/>
      <c r="ADT111" s="82"/>
      <c r="ADU111" s="82"/>
      <c r="ADV111" s="82"/>
      <c r="ADW111" s="82"/>
      <c r="ADX111" s="82"/>
      <c r="ADY111" s="82"/>
      <c r="ADZ111" s="82"/>
      <c r="AEA111" s="82"/>
      <c r="AEB111" s="82"/>
      <c r="AEC111" s="82"/>
      <c r="AED111" s="82"/>
      <c r="AEE111" s="82"/>
      <c r="AEF111" s="82"/>
      <c r="AEG111" s="82"/>
      <c r="AEH111" s="82"/>
      <c r="AEI111" s="82"/>
      <c r="AEJ111" s="82"/>
      <c r="AEK111" s="82"/>
      <c r="AEL111" s="82"/>
      <c r="AEM111" s="82"/>
      <c r="AEN111" s="82"/>
      <c r="AEO111" s="82"/>
      <c r="AEP111" s="82"/>
      <c r="AEQ111" s="82"/>
      <c r="AER111" s="82"/>
      <c r="AES111" s="82"/>
      <c r="AET111" s="82"/>
      <c r="AEU111" s="82"/>
      <c r="AEV111" s="82"/>
      <c r="AEW111" s="82"/>
      <c r="AEX111" s="82"/>
      <c r="AEY111" s="82"/>
      <c r="AEZ111" s="82"/>
      <c r="AFA111" s="82"/>
      <c r="AFB111" s="82"/>
      <c r="AFC111" s="82"/>
      <c r="AFD111" s="82"/>
      <c r="AFE111" s="82"/>
      <c r="AFF111" s="82"/>
      <c r="AFG111" s="82"/>
      <c r="AFH111" s="82"/>
      <c r="AFI111" s="82"/>
      <c r="AFJ111" s="82"/>
      <c r="AFK111" s="82"/>
      <c r="AFL111" s="82"/>
      <c r="AFM111" s="82"/>
      <c r="AFN111" s="82"/>
      <c r="AFO111" s="82"/>
      <c r="AFP111" s="82"/>
      <c r="AFQ111" s="82"/>
      <c r="AFR111" s="82"/>
      <c r="AFS111" s="82"/>
      <c r="AFT111" s="82"/>
      <c r="AFU111" s="82"/>
      <c r="AFV111" s="82"/>
      <c r="AFW111" s="82"/>
      <c r="AFX111" s="82"/>
      <c r="AFY111" s="82"/>
      <c r="AFZ111" s="82"/>
      <c r="AGA111" s="82"/>
      <c r="AGB111" s="82"/>
      <c r="AGC111" s="82"/>
      <c r="AGD111" s="82"/>
      <c r="AGE111" s="82"/>
      <c r="AGF111" s="82"/>
      <c r="AGG111" s="82"/>
      <c r="AGH111" s="82"/>
      <c r="AGI111" s="82"/>
      <c r="AGJ111" s="82"/>
      <c r="AGK111" s="82"/>
      <c r="AGL111" s="82"/>
      <c r="AGM111" s="82"/>
      <c r="AGN111" s="82"/>
      <c r="AGO111" s="82"/>
      <c r="AGP111" s="82"/>
      <c r="AGQ111" s="82"/>
      <c r="AGR111" s="82"/>
      <c r="AGS111" s="82"/>
      <c r="AGT111" s="82"/>
      <c r="AGU111" s="82"/>
      <c r="AGV111" s="82"/>
      <c r="AGW111" s="82"/>
      <c r="AGX111" s="82"/>
      <c r="AGY111" s="82"/>
      <c r="AGZ111" s="82"/>
      <c r="AHA111" s="82"/>
      <c r="AHB111" s="82"/>
      <c r="AHC111" s="82"/>
      <c r="AHD111" s="82"/>
      <c r="AHE111" s="82"/>
      <c r="AHF111" s="82"/>
      <c r="AHG111" s="82"/>
      <c r="AHH111" s="82"/>
      <c r="AHI111" s="82"/>
      <c r="AHJ111" s="82"/>
      <c r="AHK111" s="82"/>
      <c r="AHL111" s="82"/>
      <c r="AHM111" s="82"/>
      <c r="AHN111" s="82"/>
      <c r="AHO111" s="82"/>
      <c r="AHP111" s="82"/>
      <c r="AHQ111" s="82"/>
      <c r="AHR111" s="82"/>
      <c r="AHS111" s="82"/>
      <c r="AHT111" s="82"/>
      <c r="AHU111" s="82"/>
      <c r="AHV111" s="82"/>
      <c r="AHW111" s="82"/>
      <c r="AHX111" s="82"/>
      <c r="AHY111" s="82"/>
      <c r="AHZ111" s="82"/>
      <c r="AIA111" s="82"/>
      <c r="AIB111" s="82"/>
      <c r="AIC111" s="82"/>
      <c r="AID111" s="82"/>
      <c r="AIE111" s="82"/>
      <c r="AIF111" s="82"/>
      <c r="AIG111" s="82"/>
      <c r="AIH111" s="82"/>
      <c r="AII111" s="82"/>
      <c r="AIJ111" s="82"/>
      <c r="AIK111" s="82"/>
      <c r="AIL111" s="82"/>
      <c r="AIM111" s="82"/>
      <c r="AIN111" s="82"/>
      <c r="AIO111" s="82"/>
      <c r="AIP111" s="82"/>
      <c r="AIQ111" s="82"/>
      <c r="AIR111" s="82"/>
      <c r="AIS111" s="82"/>
      <c r="AIT111" s="82"/>
      <c r="AIU111" s="82"/>
      <c r="AIV111" s="82"/>
      <c r="AIW111" s="82"/>
      <c r="AIX111" s="82"/>
      <c r="AIY111" s="82"/>
      <c r="AIZ111" s="82"/>
      <c r="AJA111" s="82"/>
      <c r="AJB111" s="82"/>
      <c r="AJC111" s="82"/>
      <c r="AJD111" s="82"/>
      <c r="AJE111" s="82"/>
      <c r="AJF111" s="82"/>
      <c r="AJG111" s="82"/>
      <c r="AJH111" s="82"/>
      <c r="AJI111" s="82"/>
      <c r="AJJ111" s="82"/>
      <c r="AJK111" s="82"/>
      <c r="AJL111" s="82"/>
      <c r="AJM111" s="82"/>
      <c r="AJN111" s="82"/>
      <c r="AJO111" s="82"/>
      <c r="AJP111" s="82"/>
      <c r="AJQ111" s="82"/>
      <c r="AJR111" s="82"/>
      <c r="AJS111" s="82"/>
      <c r="AJT111" s="82"/>
      <c r="AJU111" s="82"/>
      <c r="AJV111" s="82"/>
      <c r="AJW111" s="82"/>
      <c r="AJX111" s="82"/>
      <c r="AJY111" s="82"/>
      <c r="AJZ111" s="82"/>
      <c r="AKA111" s="82"/>
      <c r="AKB111" s="82"/>
      <c r="AKC111" s="82"/>
      <c r="AKD111" s="82"/>
      <c r="AKE111" s="82"/>
      <c r="AKF111" s="82"/>
      <c r="AKG111" s="82"/>
      <c r="AKH111" s="82"/>
      <c r="AKI111" s="82"/>
      <c r="AKJ111" s="82"/>
      <c r="AKK111" s="82"/>
      <c r="AKL111" s="82"/>
      <c r="AKM111" s="82"/>
      <c r="AKN111" s="82"/>
      <c r="AKO111" s="82"/>
      <c r="AKP111" s="82"/>
      <c r="AKQ111" s="82"/>
      <c r="AKR111" s="82"/>
      <c r="AKS111" s="82"/>
      <c r="AKT111" s="82"/>
      <c r="AKU111" s="82"/>
      <c r="AKV111" s="82"/>
      <c r="AKW111" s="82"/>
      <c r="AKX111" s="82"/>
      <c r="AKY111" s="82"/>
      <c r="AKZ111" s="82"/>
      <c r="ALA111" s="82"/>
      <c r="ALB111" s="82"/>
      <c r="ALC111" s="82"/>
      <c r="ALD111" s="82"/>
      <c r="ALE111" s="82"/>
      <c r="ALF111" s="82"/>
      <c r="ALG111" s="82"/>
      <c r="ALH111" s="82"/>
      <c r="ALI111" s="82"/>
      <c r="ALJ111" s="82"/>
      <c r="ALK111" s="82"/>
      <c r="ALL111" s="82"/>
      <c r="ALM111" s="82"/>
      <c r="ALN111" s="82"/>
      <c r="ALO111" s="82"/>
      <c r="ALP111" s="82"/>
      <c r="ALQ111" s="82"/>
      <c r="ALR111" s="82"/>
      <c r="ALS111" s="82"/>
      <c r="ALT111" s="82"/>
      <c r="ALU111" s="82"/>
      <c r="ALV111" s="82"/>
      <c r="ALW111" s="82"/>
      <c r="ALX111" s="82"/>
      <c r="ALY111" s="82"/>
      <c r="ALZ111" s="82"/>
      <c r="AMA111" s="82"/>
      <c r="AMB111" s="82"/>
      <c r="AMC111" s="82"/>
      <c r="AMD111" s="82"/>
      <c r="AME111" s="82"/>
      <c r="AMF111" s="82"/>
      <c r="AMG111" s="82"/>
      <c r="AMH111" s="82"/>
      <c r="AMI111" s="82"/>
      <c r="AMJ111" s="82"/>
      <c r="AMK111" s="82"/>
      <c r="AML111" s="82"/>
      <c r="AMM111" s="82"/>
      <c r="AMN111" s="82"/>
      <c r="AMO111" s="82"/>
      <c r="AMP111" s="82"/>
      <c r="AMQ111" s="82"/>
      <c r="AMR111" s="82"/>
      <c r="AMS111" s="82"/>
      <c r="AMT111" s="82"/>
      <c r="AMU111" s="82"/>
      <c r="AMV111" s="82"/>
      <c r="AMW111" s="82"/>
      <c r="AMX111" s="82"/>
      <c r="AMY111" s="82"/>
      <c r="AMZ111" s="82"/>
      <c r="ANA111" s="82"/>
      <c r="ANB111" s="82"/>
      <c r="ANC111" s="82"/>
      <c r="AND111" s="82"/>
      <c r="ANE111" s="82"/>
      <c r="ANF111" s="82"/>
      <c r="ANG111" s="82"/>
      <c r="ANH111" s="82"/>
      <c r="ANI111" s="82"/>
      <c r="ANJ111" s="82"/>
      <c r="ANK111" s="82"/>
      <c r="ANL111" s="82"/>
      <c r="ANM111" s="82"/>
      <c r="ANN111" s="82"/>
      <c r="ANO111" s="82"/>
      <c r="ANP111" s="82"/>
      <c r="ANQ111" s="82"/>
      <c r="ANR111" s="82"/>
      <c r="ANS111" s="82"/>
      <c r="ANT111" s="82"/>
      <c r="ANU111" s="82"/>
      <c r="ANV111" s="82"/>
      <c r="ANW111" s="82"/>
      <c r="ANX111" s="82"/>
      <c r="ANY111" s="82"/>
      <c r="ANZ111" s="82"/>
      <c r="AOA111" s="82"/>
      <c r="AOB111" s="82"/>
      <c r="AOC111" s="82"/>
      <c r="AOD111" s="82"/>
      <c r="AOE111" s="82"/>
      <c r="AOF111" s="82"/>
      <c r="AOG111" s="82"/>
      <c r="AOH111" s="82"/>
      <c r="AOI111" s="82"/>
      <c r="AOJ111" s="82"/>
      <c r="AOK111" s="82"/>
      <c r="AOL111" s="82"/>
      <c r="AOM111" s="82"/>
      <c r="AON111" s="82"/>
      <c r="AOO111" s="82"/>
      <c r="AOP111" s="82"/>
      <c r="AOQ111" s="82"/>
      <c r="AOR111" s="82"/>
      <c r="AOS111" s="82"/>
      <c r="AOT111" s="82"/>
      <c r="AOU111" s="82"/>
      <c r="AOV111" s="82"/>
      <c r="AOW111" s="82"/>
      <c r="AOX111" s="82"/>
      <c r="AOY111" s="82"/>
      <c r="AOZ111" s="82"/>
      <c r="APA111" s="82"/>
      <c r="APB111" s="82"/>
      <c r="APC111" s="82"/>
      <c r="APD111" s="82"/>
      <c r="APE111" s="82"/>
      <c r="APF111" s="82"/>
      <c r="APG111" s="82"/>
      <c r="APH111" s="82"/>
      <c r="API111" s="82"/>
      <c r="APJ111" s="82"/>
      <c r="APK111" s="82"/>
      <c r="APL111" s="82"/>
      <c r="APM111" s="82"/>
      <c r="APN111" s="82"/>
      <c r="APO111" s="82"/>
      <c r="APP111" s="82"/>
      <c r="APQ111" s="82"/>
      <c r="APR111" s="82"/>
      <c r="APS111" s="82"/>
      <c r="APT111" s="82"/>
      <c r="APU111" s="82"/>
      <c r="APV111" s="82"/>
      <c r="APW111" s="82"/>
      <c r="APX111" s="82"/>
      <c r="APY111" s="82"/>
      <c r="APZ111" s="82"/>
      <c r="AQA111" s="82"/>
      <c r="AQB111" s="82"/>
      <c r="AQC111" s="82"/>
      <c r="AQD111" s="82"/>
      <c r="AQE111" s="82"/>
      <c r="AQF111" s="82"/>
      <c r="AQG111" s="82"/>
      <c r="AQH111" s="82"/>
      <c r="AQI111" s="82"/>
      <c r="AQJ111" s="82"/>
      <c r="AQK111" s="82"/>
      <c r="AQL111" s="82"/>
      <c r="AQM111" s="82"/>
      <c r="AQN111" s="82"/>
      <c r="AQO111" s="82"/>
      <c r="AQP111" s="82"/>
      <c r="AQQ111" s="82"/>
      <c r="AQR111" s="82"/>
      <c r="AQS111" s="82"/>
      <c r="AQT111" s="82"/>
      <c r="AQU111" s="82"/>
      <c r="AQV111" s="82"/>
      <c r="AQW111" s="82"/>
      <c r="AQX111" s="82"/>
      <c r="AQY111" s="82"/>
      <c r="AQZ111" s="82"/>
      <c r="ARA111" s="82"/>
      <c r="ARB111" s="82"/>
      <c r="ARC111" s="82"/>
      <c r="ARD111" s="82"/>
      <c r="ARE111" s="82"/>
      <c r="ARF111" s="82"/>
      <c r="ARG111" s="82"/>
      <c r="ARH111" s="82"/>
      <c r="ARI111" s="82"/>
      <c r="ARJ111" s="82"/>
      <c r="ARK111" s="82"/>
      <c r="ARL111" s="82"/>
      <c r="ARM111" s="82"/>
      <c r="ARN111" s="82"/>
      <c r="ARO111" s="82"/>
      <c r="ARP111" s="82"/>
      <c r="ARQ111" s="82"/>
      <c r="ARR111" s="82"/>
      <c r="ARS111" s="82"/>
      <c r="ART111" s="82"/>
      <c r="ARU111" s="82"/>
      <c r="ARV111" s="82"/>
      <c r="ARW111" s="82"/>
      <c r="ARX111" s="82"/>
      <c r="ARY111" s="82"/>
      <c r="ARZ111" s="82"/>
      <c r="ASA111" s="82"/>
      <c r="ASB111" s="82"/>
      <c r="ASC111" s="82"/>
      <c r="ASD111" s="82"/>
      <c r="ASE111" s="82"/>
      <c r="ASF111" s="82"/>
      <c r="ASG111" s="82"/>
      <c r="ASH111" s="82"/>
      <c r="ASI111" s="82"/>
      <c r="ASJ111" s="82"/>
      <c r="ASK111" s="82"/>
      <c r="ASL111" s="82"/>
      <c r="ASM111" s="82"/>
      <c r="ASN111" s="82"/>
      <c r="ASO111" s="82"/>
      <c r="ASP111" s="82"/>
      <c r="ASQ111" s="82"/>
      <c r="ASR111" s="82"/>
      <c r="ASS111" s="82"/>
      <c r="AST111" s="82"/>
      <c r="ASU111" s="82"/>
      <c r="ASV111" s="82"/>
      <c r="ASW111" s="82"/>
      <c r="ASX111" s="82"/>
      <c r="ASY111" s="82"/>
      <c r="ASZ111" s="82"/>
      <c r="ATA111" s="82"/>
      <c r="ATB111" s="82"/>
      <c r="ATC111" s="82"/>
      <c r="ATD111" s="82"/>
      <c r="ATE111" s="82"/>
      <c r="ATF111" s="82"/>
      <c r="ATG111" s="82"/>
      <c r="ATH111" s="82"/>
      <c r="ATI111" s="82"/>
      <c r="ATJ111" s="82"/>
      <c r="ATK111" s="82"/>
      <c r="ATL111" s="82"/>
      <c r="ATM111" s="82"/>
      <c r="ATN111" s="82"/>
      <c r="ATO111" s="82"/>
      <c r="ATP111" s="82"/>
      <c r="ATQ111" s="82"/>
      <c r="ATR111" s="82"/>
      <c r="ATS111" s="82"/>
      <c r="ATT111" s="82"/>
      <c r="ATU111" s="82"/>
      <c r="ATV111" s="82"/>
      <c r="ATW111" s="82"/>
      <c r="ATX111" s="82"/>
      <c r="ATY111" s="82"/>
      <c r="ATZ111" s="82"/>
      <c r="AUA111" s="82"/>
      <c r="AUB111" s="82"/>
      <c r="AUC111" s="82"/>
      <c r="AUD111" s="82"/>
      <c r="AUE111" s="82"/>
      <c r="AUF111" s="82"/>
      <c r="AUG111" s="82"/>
      <c r="AUH111" s="82"/>
      <c r="AUI111" s="82"/>
      <c r="AUJ111" s="82"/>
      <c r="AUK111" s="82"/>
      <c r="AUL111" s="82"/>
      <c r="AUM111" s="82"/>
      <c r="AUN111" s="82"/>
      <c r="AUO111" s="82"/>
      <c r="AUP111" s="82"/>
      <c r="AUQ111" s="82"/>
      <c r="AUR111" s="82"/>
      <c r="AUS111" s="82"/>
      <c r="AUT111" s="82"/>
      <c r="AUU111" s="82"/>
      <c r="AUV111" s="82"/>
      <c r="AUW111" s="82"/>
      <c r="AUX111" s="82"/>
      <c r="AUY111" s="82"/>
      <c r="AUZ111" s="82"/>
      <c r="AVA111" s="82"/>
      <c r="AVB111" s="82"/>
      <c r="AVC111" s="82"/>
      <c r="AVD111" s="82"/>
      <c r="AVE111" s="82"/>
      <c r="AVF111" s="82"/>
      <c r="AVG111" s="82"/>
      <c r="AVH111" s="82"/>
      <c r="AVI111" s="82"/>
      <c r="AVJ111" s="82"/>
      <c r="AVK111" s="82"/>
      <c r="AVL111" s="82"/>
      <c r="AVM111" s="82"/>
      <c r="AVN111" s="82"/>
      <c r="AVO111" s="82"/>
      <c r="AVP111" s="82"/>
      <c r="AVQ111" s="82"/>
      <c r="AVR111" s="82"/>
      <c r="AVS111" s="82"/>
      <c r="AVT111" s="82"/>
      <c r="AVU111" s="82"/>
      <c r="AVV111" s="82"/>
      <c r="AVW111" s="82"/>
      <c r="AVX111" s="82"/>
      <c r="AVY111" s="82"/>
      <c r="AVZ111" s="82"/>
      <c r="AWA111" s="82"/>
      <c r="AWB111" s="82"/>
      <c r="AWC111" s="82"/>
      <c r="AWD111" s="82"/>
      <c r="AWE111" s="82"/>
      <c r="AWF111" s="82"/>
      <c r="AWG111" s="82"/>
      <c r="AWH111" s="82"/>
      <c r="AWI111" s="82"/>
      <c r="AWJ111" s="82"/>
      <c r="AWK111" s="82"/>
      <c r="AWL111" s="82"/>
      <c r="AWM111" s="82"/>
      <c r="AWN111" s="82"/>
      <c r="AWO111" s="82"/>
      <c r="AWP111" s="82"/>
      <c r="AWQ111" s="82"/>
      <c r="AWR111" s="82"/>
      <c r="AWS111" s="82"/>
      <c r="AWT111" s="82"/>
      <c r="AWU111" s="82"/>
      <c r="AWV111" s="82"/>
      <c r="AWW111" s="82"/>
      <c r="AWX111" s="82"/>
      <c r="AWY111" s="82"/>
      <c r="AWZ111" s="82"/>
      <c r="AXA111" s="82"/>
      <c r="AXB111" s="82"/>
      <c r="AXC111" s="82"/>
      <c r="AXD111" s="82"/>
      <c r="AXE111" s="82"/>
      <c r="AXF111" s="82"/>
      <c r="AXG111" s="82"/>
      <c r="AXH111" s="82"/>
      <c r="AXI111" s="82"/>
      <c r="AXJ111" s="82"/>
      <c r="AXK111" s="82"/>
      <c r="AXL111" s="82"/>
      <c r="AXM111" s="82"/>
      <c r="AXN111" s="82"/>
      <c r="AXO111" s="82"/>
      <c r="AXP111" s="82"/>
      <c r="AXQ111" s="82"/>
      <c r="AXR111" s="82"/>
      <c r="AXS111" s="82"/>
      <c r="AXT111" s="82"/>
      <c r="AXU111" s="82"/>
      <c r="AXV111" s="82"/>
      <c r="AXW111" s="82"/>
      <c r="AXX111" s="82"/>
      <c r="AXY111" s="82"/>
      <c r="AXZ111" s="82"/>
      <c r="AYA111" s="82"/>
      <c r="AYB111" s="82"/>
      <c r="AYC111" s="82"/>
      <c r="AYD111" s="82"/>
      <c r="AYE111" s="82"/>
      <c r="AYF111" s="82"/>
      <c r="AYG111" s="82"/>
      <c r="AYH111" s="82"/>
      <c r="AYI111" s="82"/>
      <c r="AYJ111" s="82"/>
      <c r="AYK111" s="82"/>
      <c r="AYL111" s="82"/>
      <c r="AYM111" s="82"/>
      <c r="AYN111" s="82"/>
      <c r="AYO111" s="82"/>
      <c r="AYP111" s="82"/>
      <c r="AYQ111" s="82"/>
      <c r="AYR111" s="82"/>
      <c r="AYS111" s="82"/>
      <c r="AYT111" s="82"/>
      <c r="AYU111" s="82"/>
      <c r="AYV111" s="82"/>
      <c r="AYW111" s="82"/>
      <c r="AYX111" s="82"/>
      <c r="AYY111" s="82"/>
      <c r="AYZ111" s="82"/>
      <c r="AZA111" s="82"/>
      <c r="AZB111" s="82"/>
      <c r="AZC111" s="82"/>
      <c r="AZD111" s="82"/>
      <c r="AZE111" s="82"/>
      <c r="AZF111" s="82"/>
      <c r="AZG111" s="82"/>
      <c r="AZH111" s="82"/>
      <c r="AZI111" s="82"/>
      <c r="AZJ111" s="82"/>
      <c r="AZK111" s="82"/>
      <c r="AZL111" s="82"/>
      <c r="AZM111" s="82"/>
      <c r="AZN111" s="82"/>
      <c r="AZO111" s="82"/>
      <c r="AZP111" s="82"/>
      <c r="AZQ111" s="82"/>
      <c r="AZR111" s="82"/>
      <c r="AZS111" s="82"/>
      <c r="AZT111" s="82"/>
      <c r="AZU111" s="82"/>
      <c r="AZV111" s="82"/>
      <c r="AZW111" s="82"/>
      <c r="AZX111" s="82"/>
      <c r="AZY111" s="82"/>
      <c r="AZZ111" s="82"/>
      <c r="BAA111" s="82"/>
      <c r="BAB111" s="82"/>
      <c r="BAC111" s="82"/>
      <c r="BAD111" s="82"/>
      <c r="BAE111" s="82"/>
      <c r="BAF111" s="82"/>
      <c r="BAG111" s="82"/>
      <c r="BAH111" s="82"/>
      <c r="BAI111" s="82"/>
      <c r="BAJ111" s="82"/>
      <c r="BAK111" s="82"/>
      <c r="BAL111" s="82"/>
      <c r="BAM111" s="82"/>
      <c r="BAN111" s="82"/>
      <c r="BAO111" s="82"/>
      <c r="BAP111" s="82"/>
      <c r="BAQ111" s="82"/>
      <c r="BAR111" s="82"/>
      <c r="BAS111" s="82"/>
      <c r="BAT111" s="82"/>
      <c r="BAU111" s="82"/>
      <c r="BAV111" s="82"/>
      <c r="BAW111" s="82"/>
      <c r="BAX111" s="82"/>
      <c r="BAY111" s="82"/>
      <c r="BAZ111" s="82"/>
      <c r="BBA111" s="82"/>
      <c r="BBB111" s="82"/>
      <c r="BBC111" s="82"/>
      <c r="BBD111" s="82"/>
      <c r="BBE111" s="82"/>
      <c r="BBF111" s="82"/>
      <c r="BBG111" s="82"/>
      <c r="BBH111" s="82"/>
      <c r="BBI111" s="82"/>
      <c r="BBJ111" s="82"/>
      <c r="BBK111" s="82"/>
      <c r="BBL111" s="82"/>
      <c r="BBM111" s="82"/>
      <c r="BBN111" s="82"/>
      <c r="BBO111" s="82"/>
      <c r="BBP111" s="82"/>
      <c r="BBQ111" s="82"/>
      <c r="BBR111" s="82"/>
      <c r="BBS111" s="82"/>
      <c r="BBT111" s="82"/>
      <c r="BBU111" s="82"/>
      <c r="BBV111" s="82"/>
      <c r="BBW111" s="82"/>
      <c r="BBX111" s="82"/>
      <c r="BBY111" s="82"/>
      <c r="BBZ111" s="82"/>
      <c r="BCA111" s="82"/>
      <c r="BCB111" s="82"/>
      <c r="BCC111" s="82"/>
      <c r="BCD111" s="82"/>
      <c r="BCE111" s="82"/>
      <c r="BCF111" s="82"/>
      <c r="BCG111" s="82"/>
      <c r="BCH111" s="82"/>
      <c r="BCI111" s="82"/>
      <c r="BCJ111" s="82"/>
      <c r="BCK111" s="82"/>
      <c r="BCL111" s="82"/>
      <c r="BCM111" s="82"/>
      <c r="BCN111" s="82"/>
      <c r="BCO111" s="82"/>
      <c r="BCP111" s="82"/>
      <c r="BCQ111" s="82"/>
      <c r="BCR111" s="82"/>
      <c r="BCS111" s="82"/>
      <c r="BCT111" s="82"/>
      <c r="BCU111" s="82"/>
      <c r="BCV111" s="82"/>
      <c r="BCW111" s="82"/>
      <c r="BCX111" s="82"/>
      <c r="BCY111" s="82"/>
      <c r="BCZ111" s="82"/>
      <c r="BDA111" s="82"/>
      <c r="BDB111" s="82"/>
      <c r="BDC111" s="82"/>
      <c r="BDD111" s="82"/>
      <c r="BDE111" s="82"/>
      <c r="BDF111" s="82"/>
      <c r="BDG111" s="82"/>
      <c r="BDH111" s="82"/>
      <c r="BDI111" s="82"/>
      <c r="BDJ111" s="82"/>
      <c r="BDK111" s="82"/>
      <c r="BDL111" s="82"/>
      <c r="BDM111" s="82"/>
      <c r="BDN111" s="82"/>
      <c r="BDO111" s="82"/>
      <c r="BDP111" s="82"/>
      <c r="BDQ111" s="82"/>
      <c r="BDR111" s="82"/>
      <c r="BDS111" s="82"/>
      <c r="BDT111" s="82"/>
      <c r="BDU111" s="82"/>
      <c r="BDV111" s="82"/>
      <c r="BDW111" s="82"/>
      <c r="BDX111" s="82"/>
      <c r="BDY111" s="82"/>
      <c r="BDZ111" s="82"/>
      <c r="BEA111" s="82"/>
      <c r="BEB111" s="82"/>
      <c r="BEC111" s="82"/>
      <c r="BED111" s="82"/>
      <c r="BEE111" s="82"/>
      <c r="BEF111" s="82"/>
      <c r="BEG111" s="82"/>
      <c r="BEH111" s="82"/>
      <c r="BEI111" s="82"/>
      <c r="BEJ111" s="82"/>
      <c r="BEK111" s="82"/>
      <c r="BEL111" s="82"/>
      <c r="BEM111" s="82"/>
      <c r="BEN111" s="82"/>
      <c r="BEO111" s="82"/>
      <c r="BEP111" s="82"/>
      <c r="BEQ111" s="82"/>
      <c r="BER111" s="82"/>
      <c r="BES111" s="82"/>
      <c r="BET111" s="82"/>
      <c r="BEU111" s="82"/>
      <c r="BEV111" s="82"/>
      <c r="BEW111" s="82"/>
      <c r="BEX111" s="82"/>
      <c r="BEY111" s="82"/>
      <c r="BEZ111" s="82"/>
      <c r="BFA111" s="82"/>
      <c r="BFB111" s="82"/>
      <c r="BFC111" s="82"/>
      <c r="BFD111" s="82"/>
      <c r="BFE111" s="82"/>
      <c r="BFF111" s="82"/>
      <c r="BFG111" s="82"/>
      <c r="BFH111" s="82"/>
      <c r="BFI111" s="82"/>
      <c r="BFJ111" s="82"/>
      <c r="BFK111" s="82"/>
      <c r="BFL111" s="82"/>
      <c r="BFM111" s="82"/>
      <c r="BFN111" s="82"/>
      <c r="BFO111" s="82"/>
      <c r="BFP111" s="82"/>
      <c r="BFQ111" s="82"/>
      <c r="BFR111" s="82"/>
      <c r="BFS111" s="82"/>
      <c r="BFT111" s="82"/>
      <c r="BFU111" s="82"/>
      <c r="BFV111" s="82"/>
      <c r="BFW111" s="82"/>
      <c r="BFX111" s="82"/>
      <c r="BFY111" s="82"/>
      <c r="BFZ111" s="82"/>
      <c r="BGA111" s="82"/>
      <c r="BGB111" s="82"/>
      <c r="BGC111" s="82"/>
      <c r="BGD111" s="82"/>
      <c r="BGE111" s="82"/>
      <c r="BGF111" s="82"/>
      <c r="BGG111" s="82"/>
      <c r="BGH111" s="82"/>
      <c r="BGI111" s="82"/>
      <c r="BGJ111" s="82"/>
      <c r="BGK111" s="82"/>
      <c r="BGL111" s="82"/>
      <c r="BGM111" s="82"/>
      <c r="BGN111" s="82"/>
      <c r="BGO111" s="82"/>
      <c r="BGP111" s="82"/>
      <c r="BGQ111" s="82"/>
      <c r="BGR111" s="82"/>
      <c r="BGS111" s="82"/>
      <c r="BGT111" s="82"/>
      <c r="BGU111" s="82"/>
      <c r="BGV111" s="82"/>
      <c r="BGW111" s="82"/>
      <c r="BGX111" s="82"/>
      <c r="BGY111" s="82"/>
      <c r="BGZ111" s="82"/>
      <c r="BHA111" s="82"/>
      <c r="BHB111" s="82"/>
      <c r="BHC111" s="82"/>
      <c r="BHD111" s="82"/>
      <c r="BHE111" s="82"/>
      <c r="BHF111" s="82"/>
      <c r="BHG111" s="82"/>
      <c r="BHH111" s="82"/>
      <c r="BHI111" s="82"/>
      <c r="BHJ111" s="82"/>
      <c r="BHK111" s="82"/>
      <c r="BHL111" s="82"/>
      <c r="BHM111" s="82"/>
      <c r="BHN111" s="82"/>
      <c r="BHO111" s="82"/>
      <c r="BHP111" s="82"/>
      <c r="BHQ111" s="82"/>
      <c r="BHR111" s="82"/>
      <c r="BHS111" s="82"/>
      <c r="BHT111" s="82"/>
      <c r="BHU111" s="82"/>
      <c r="BHV111" s="82"/>
      <c r="BHW111" s="82"/>
      <c r="BHX111" s="82"/>
      <c r="BHY111" s="82"/>
      <c r="BHZ111" s="82"/>
      <c r="BIA111" s="82"/>
      <c r="BIB111" s="82"/>
      <c r="BIC111" s="82"/>
      <c r="BID111" s="82"/>
      <c r="BIE111" s="82"/>
      <c r="BIF111" s="82"/>
      <c r="BIG111" s="82"/>
      <c r="BIH111" s="82"/>
      <c r="BII111" s="82"/>
      <c r="BIJ111" s="82"/>
      <c r="BIK111" s="82"/>
      <c r="BIL111" s="82"/>
      <c r="BIM111" s="82"/>
      <c r="BIN111" s="82"/>
      <c r="BIO111" s="82"/>
      <c r="BIP111" s="82"/>
      <c r="BIQ111" s="82"/>
      <c r="BIR111" s="82"/>
      <c r="BIS111" s="82"/>
      <c r="BIT111" s="82"/>
      <c r="BIU111" s="82"/>
      <c r="BIV111" s="82"/>
      <c r="BIW111" s="82"/>
      <c r="BIX111" s="82"/>
      <c r="BIY111" s="82"/>
      <c r="BIZ111" s="82"/>
      <c r="BJA111" s="82"/>
      <c r="BJB111" s="82"/>
      <c r="BJC111" s="82"/>
      <c r="BJD111" s="82"/>
      <c r="BJE111" s="82"/>
      <c r="BJF111" s="82"/>
      <c r="BJG111" s="82"/>
      <c r="BJH111" s="82"/>
      <c r="BJI111" s="82"/>
      <c r="BJJ111" s="82"/>
      <c r="BJK111" s="82"/>
      <c r="BJL111" s="82"/>
      <c r="BJM111" s="82"/>
      <c r="BJN111" s="82"/>
      <c r="BJO111" s="82"/>
      <c r="BJP111" s="82"/>
      <c r="BJQ111" s="82"/>
      <c r="BJR111" s="82"/>
      <c r="BJS111" s="82"/>
      <c r="BJT111" s="82"/>
      <c r="BJU111" s="82"/>
      <c r="BJV111" s="82"/>
      <c r="BJW111" s="82"/>
      <c r="BJX111" s="82"/>
      <c r="BJY111" s="82"/>
      <c r="BJZ111" s="82"/>
      <c r="BKA111" s="82"/>
      <c r="BKB111" s="82"/>
      <c r="BKC111" s="82"/>
      <c r="BKD111" s="82"/>
      <c r="BKE111" s="82"/>
      <c r="BKF111" s="82"/>
      <c r="BKG111" s="82"/>
      <c r="BKH111" s="82"/>
      <c r="BKI111" s="82"/>
      <c r="BKJ111" s="82"/>
      <c r="BKK111" s="82"/>
      <c r="BKL111" s="82"/>
      <c r="BKM111" s="82"/>
      <c r="BKN111" s="82"/>
      <c r="BKO111" s="82"/>
      <c r="BKP111" s="82"/>
      <c r="BKQ111" s="82"/>
      <c r="BKR111" s="82"/>
      <c r="BKS111" s="82"/>
      <c r="BKT111" s="82"/>
      <c r="BKU111" s="82"/>
      <c r="BKV111" s="82"/>
      <c r="BKW111" s="82"/>
      <c r="BKX111" s="82"/>
      <c r="BKY111" s="82"/>
      <c r="BKZ111" s="82"/>
      <c r="BLA111" s="82"/>
      <c r="BLB111" s="82"/>
      <c r="BLC111" s="82"/>
      <c r="BLD111" s="82"/>
      <c r="BLE111" s="82"/>
      <c r="BLF111" s="82"/>
      <c r="BLG111" s="82"/>
      <c r="BLH111" s="82"/>
      <c r="BLI111" s="82"/>
      <c r="BLJ111" s="82"/>
      <c r="BLK111" s="82"/>
      <c r="BLL111" s="82"/>
      <c r="BLM111" s="82"/>
      <c r="BLN111" s="82"/>
      <c r="BLO111" s="82"/>
      <c r="BLP111" s="82"/>
      <c r="BLQ111" s="82"/>
      <c r="BLR111" s="82"/>
      <c r="BLS111" s="82"/>
      <c r="BLT111" s="82"/>
      <c r="BLU111" s="82"/>
      <c r="BLV111" s="82"/>
      <c r="BLW111" s="82"/>
      <c r="BLX111" s="82"/>
      <c r="BLY111" s="82"/>
      <c r="BLZ111" s="82"/>
      <c r="BMA111" s="82"/>
      <c r="BMB111" s="82"/>
      <c r="BMC111" s="82"/>
      <c r="BMD111" s="82"/>
      <c r="BME111" s="82"/>
      <c r="BMF111" s="82"/>
      <c r="BMG111" s="82"/>
      <c r="BMH111" s="82"/>
      <c r="BMI111" s="82"/>
      <c r="BMJ111" s="82"/>
      <c r="BMK111" s="82"/>
      <c r="BML111" s="82"/>
      <c r="BMM111" s="82"/>
      <c r="BMN111" s="82"/>
      <c r="BMO111" s="82"/>
      <c r="BMP111" s="82"/>
      <c r="BMQ111" s="82"/>
      <c r="BMR111" s="82"/>
      <c r="BMS111" s="82"/>
      <c r="BMT111" s="82"/>
      <c r="BMU111" s="82"/>
      <c r="BMV111" s="82"/>
      <c r="BMW111" s="82"/>
      <c r="BMX111" s="82"/>
      <c r="BMY111" s="82"/>
      <c r="BMZ111" s="82"/>
      <c r="BNA111" s="82"/>
      <c r="BNB111" s="82"/>
      <c r="BNC111" s="82"/>
      <c r="BND111" s="82"/>
      <c r="BNE111" s="82"/>
      <c r="BNF111" s="82"/>
      <c r="BNG111" s="82"/>
      <c r="BNH111" s="82"/>
      <c r="BNI111" s="82"/>
      <c r="BNJ111" s="82"/>
      <c r="BNK111" s="82"/>
      <c r="BNL111" s="82"/>
      <c r="BNM111" s="82"/>
      <c r="BNN111" s="82"/>
      <c r="BNO111" s="82"/>
      <c r="BNP111" s="82"/>
      <c r="BNQ111" s="82"/>
      <c r="BNR111" s="82"/>
      <c r="BNS111" s="82"/>
      <c r="BNT111" s="82"/>
      <c r="BNU111" s="82"/>
      <c r="BNV111" s="82"/>
      <c r="BNW111" s="82"/>
      <c r="BNX111" s="82"/>
      <c r="BNY111" s="82"/>
      <c r="BNZ111" s="82"/>
      <c r="BOA111" s="82"/>
      <c r="BOB111" s="82"/>
      <c r="BOC111" s="82"/>
      <c r="BOD111" s="82"/>
      <c r="BOE111" s="82"/>
      <c r="BOF111" s="82"/>
      <c r="BOG111" s="82"/>
      <c r="BOH111" s="82"/>
      <c r="BOI111" s="82"/>
      <c r="BOJ111" s="82"/>
      <c r="BOK111" s="82"/>
      <c r="BOL111" s="82"/>
      <c r="BOM111" s="82"/>
      <c r="BON111" s="82"/>
      <c r="BOO111" s="82"/>
      <c r="BOP111" s="82"/>
      <c r="BOQ111" s="82"/>
      <c r="BOR111" s="82"/>
      <c r="BOS111" s="82"/>
      <c r="BOT111" s="82"/>
      <c r="BOU111" s="82"/>
      <c r="BOV111" s="82"/>
      <c r="BOW111" s="82"/>
      <c r="BOX111" s="82"/>
      <c r="BOY111" s="82"/>
      <c r="BOZ111" s="82"/>
      <c r="BPA111" s="82"/>
      <c r="BPB111" s="82"/>
      <c r="BPC111" s="82"/>
      <c r="BPD111" s="82"/>
      <c r="BPE111" s="82"/>
      <c r="BPF111" s="82"/>
      <c r="BPG111" s="82"/>
      <c r="BPH111" s="82"/>
      <c r="BPI111" s="82"/>
      <c r="BPJ111" s="82"/>
      <c r="BPK111" s="82"/>
      <c r="BPL111" s="82"/>
      <c r="BPM111" s="82"/>
      <c r="BPN111" s="82"/>
      <c r="BPO111" s="82"/>
      <c r="BPP111" s="82"/>
      <c r="BPQ111" s="82"/>
      <c r="BPR111" s="82"/>
      <c r="BPS111" s="82"/>
      <c r="BPT111" s="82"/>
      <c r="BPU111" s="82"/>
      <c r="BPV111" s="82"/>
      <c r="BPW111" s="82"/>
      <c r="BPX111" s="82"/>
      <c r="BPY111" s="82"/>
      <c r="BPZ111" s="82"/>
      <c r="BQA111" s="82"/>
      <c r="BQB111" s="82"/>
      <c r="BQC111" s="82"/>
      <c r="BQD111" s="82"/>
      <c r="BQE111" s="82"/>
      <c r="BQF111" s="82"/>
      <c r="BQG111" s="82"/>
      <c r="BQH111" s="82"/>
      <c r="BQI111" s="82"/>
      <c r="BQJ111" s="82"/>
      <c r="BQK111" s="82"/>
      <c r="BQL111" s="82"/>
      <c r="BQM111" s="82"/>
      <c r="BQN111" s="82"/>
      <c r="BQO111" s="82"/>
      <c r="BQP111" s="82"/>
      <c r="BQQ111" s="82"/>
      <c r="BQR111" s="82"/>
      <c r="BQS111" s="82"/>
      <c r="BQT111" s="82"/>
      <c r="BQU111" s="82"/>
      <c r="BQV111" s="82"/>
      <c r="BQW111" s="82"/>
      <c r="BQX111" s="82"/>
      <c r="BQY111" s="82"/>
      <c r="BQZ111" s="82"/>
      <c r="BRA111" s="82"/>
      <c r="BRB111" s="82"/>
      <c r="BRC111" s="82"/>
      <c r="BRD111" s="82"/>
      <c r="BRE111" s="82"/>
      <c r="BRF111" s="82"/>
      <c r="BRG111" s="82"/>
      <c r="BRH111" s="82"/>
      <c r="BRI111" s="82"/>
      <c r="BRJ111" s="82"/>
      <c r="BRK111" s="82"/>
      <c r="BRL111" s="82"/>
      <c r="BRM111" s="82"/>
      <c r="BRN111" s="82"/>
      <c r="BRO111" s="82"/>
      <c r="BRP111" s="82"/>
      <c r="BRQ111" s="82"/>
      <c r="BRR111" s="82"/>
      <c r="BRS111" s="82"/>
      <c r="BRT111" s="82"/>
      <c r="BRU111" s="82"/>
      <c r="BRV111" s="82"/>
      <c r="BRW111" s="82"/>
      <c r="BRX111" s="82"/>
      <c r="BRY111" s="82"/>
      <c r="BRZ111" s="82"/>
      <c r="BSA111" s="82"/>
      <c r="BSB111" s="82"/>
      <c r="BSC111" s="82"/>
      <c r="BSD111" s="82"/>
      <c r="BSE111" s="82"/>
      <c r="BSF111" s="82"/>
      <c r="BSG111" s="82"/>
      <c r="BSH111" s="82"/>
      <c r="BSI111" s="82"/>
      <c r="BSJ111" s="82"/>
      <c r="BSK111" s="82"/>
      <c r="BSL111" s="82"/>
      <c r="BSM111" s="82"/>
      <c r="BSN111" s="82"/>
      <c r="BSO111" s="82"/>
      <c r="BSP111" s="82"/>
      <c r="BSQ111" s="82"/>
      <c r="BSR111" s="82"/>
      <c r="BSS111" s="82"/>
      <c r="BST111" s="82"/>
      <c r="BSU111" s="82"/>
      <c r="BSV111" s="82"/>
      <c r="BSW111" s="82"/>
      <c r="BSX111" s="82"/>
      <c r="BSY111" s="82"/>
      <c r="BSZ111" s="82"/>
      <c r="BTA111" s="82"/>
      <c r="BTB111" s="82"/>
      <c r="BTC111" s="82"/>
      <c r="BTD111" s="82"/>
      <c r="BTE111" s="82"/>
      <c r="BTF111" s="82"/>
      <c r="BTG111" s="82"/>
      <c r="BTH111" s="82"/>
      <c r="BTI111" s="82"/>
      <c r="BTJ111" s="82"/>
      <c r="BTK111" s="82"/>
      <c r="BTL111" s="82"/>
      <c r="BTM111" s="82"/>
      <c r="BTN111" s="82"/>
      <c r="BTO111" s="82"/>
      <c r="BTP111" s="82"/>
      <c r="BTQ111" s="82"/>
      <c r="BTR111" s="82"/>
      <c r="BTS111" s="82"/>
      <c r="BTT111" s="82"/>
      <c r="BTU111" s="82"/>
      <c r="BTV111" s="82"/>
      <c r="BTW111" s="82"/>
      <c r="BTX111" s="82"/>
      <c r="BTY111" s="82"/>
      <c r="BTZ111" s="82"/>
      <c r="BUA111" s="82"/>
      <c r="BUB111" s="82"/>
      <c r="BUC111" s="82"/>
      <c r="BUD111" s="82"/>
      <c r="BUE111" s="82"/>
      <c r="BUF111" s="82"/>
      <c r="BUG111" s="82"/>
      <c r="BUH111" s="82"/>
      <c r="BUI111" s="82"/>
      <c r="BUJ111" s="82"/>
      <c r="BUK111" s="82"/>
      <c r="BUL111" s="82"/>
      <c r="BUM111" s="82"/>
      <c r="BUN111" s="82"/>
      <c r="BUO111" s="82"/>
      <c r="BUP111" s="82"/>
      <c r="BUQ111" s="82"/>
      <c r="BUR111" s="82"/>
      <c r="BUS111" s="82"/>
      <c r="BUT111" s="82"/>
      <c r="BUU111" s="82"/>
      <c r="BUV111" s="82"/>
      <c r="BUW111" s="82"/>
      <c r="BUX111" s="82"/>
      <c r="BUY111" s="82"/>
      <c r="BUZ111" s="82"/>
      <c r="BVA111" s="82"/>
      <c r="BVB111" s="82"/>
      <c r="BVC111" s="82"/>
      <c r="BVD111" s="82"/>
      <c r="BVE111" s="82"/>
      <c r="BVF111" s="82"/>
      <c r="BVG111" s="82"/>
      <c r="BVH111" s="82"/>
      <c r="BVI111" s="82"/>
      <c r="BVJ111" s="82"/>
      <c r="BVK111" s="82"/>
      <c r="BVL111" s="82"/>
      <c r="BVM111" s="82"/>
      <c r="BVN111" s="82"/>
      <c r="BVO111" s="82"/>
      <c r="BVP111" s="82"/>
      <c r="BVQ111" s="82"/>
      <c r="BVR111" s="82"/>
      <c r="BVS111" s="82"/>
      <c r="BVT111" s="82"/>
      <c r="BVU111" s="82"/>
      <c r="BVV111" s="82"/>
      <c r="BVW111" s="82"/>
      <c r="BVX111" s="82"/>
      <c r="BVY111" s="82"/>
      <c r="BVZ111" s="82"/>
      <c r="BWA111" s="82"/>
      <c r="BWB111" s="82"/>
      <c r="BWC111" s="82"/>
      <c r="BWD111" s="82"/>
      <c r="BWE111" s="82"/>
      <c r="BWF111" s="82"/>
      <c r="BWG111" s="82"/>
      <c r="BWH111" s="82"/>
      <c r="BWI111" s="82"/>
      <c r="BWJ111" s="82"/>
      <c r="BWK111" s="82"/>
      <c r="BWL111" s="82"/>
      <c r="BWM111" s="82"/>
      <c r="BWN111" s="82"/>
      <c r="BWO111" s="82"/>
      <c r="BWP111" s="82"/>
      <c r="BWQ111" s="82"/>
      <c r="BWR111" s="82"/>
      <c r="BWS111" s="82"/>
      <c r="BWT111" s="82"/>
      <c r="BWU111" s="82"/>
      <c r="BWV111" s="82"/>
      <c r="BWW111" s="82"/>
      <c r="BWX111" s="82"/>
      <c r="BWY111" s="82"/>
      <c r="BWZ111" s="82"/>
      <c r="BXA111" s="82"/>
      <c r="BXB111" s="82"/>
      <c r="BXC111" s="82"/>
      <c r="BXD111" s="82"/>
      <c r="BXE111" s="82"/>
      <c r="BXF111" s="82"/>
      <c r="BXG111" s="82"/>
      <c r="BXH111" s="82"/>
      <c r="BXI111" s="82"/>
      <c r="BXJ111" s="82"/>
      <c r="BXK111" s="82"/>
      <c r="BXL111" s="82"/>
      <c r="BXM111" s="82"/>
      <c r="BXN111" s="82"/>
      <c r="BXO111" s="82"/>
      <c r="BXP111" s="82"/>
      <c r="BXQ111" s="82"/>
      <c r="BXR111" s="82"/>
      <c r="BXS111" s="82"/>
      <c r="BXT111" s="82"/>
      <c r="BXU111" s="82"/>
      <c r="BXV111" s="82"/>
      <c r="BXW111" s="82"/>
      <c r="BXX111" s="82"/>
      <c r="BXY111" s="82"/>
      <c r="BXZ111" s="82"/>
      <c r="BYA111" s="82"/>
      <c r="BYB111" s="82"/>
      <c r="BYC111" s="82"/>
      <c r="BYD111" s="82"/>
      <c r="BYE111" s="82"/>
      <c r="BYF111" s="82"/>
      <c r="BYG111" s="82"/>
      <c r="BYH111" s="82"/>
      <c r="BYI111" s="82"/>
      <c r="BYJ111" s="82"/>
      <c r="BYK111" s="82"/>
      <c r="BYL111" s="82"/>
      <c r="BYM111" s="82"/>
      <c r="BYN111" s="82"/>
      <c r="BYO111" s="82"/>
      <c r="BYP111" s="82"/>
      <c r="BYQ111" s="82"/>
      <c r="BYR111" s="82"/>
      <c r="BYS111" s="82"/>
      <c r="BYT111" s="82"/>
      <c r="BYU111" s="82"/>
      <c r="BYV111" s="82"/>
      <c r="BYW111" s="82"/>
      <c r="BYX111" s="82"/>
      <c r="BYY111" s="82"/>
      <c r="BYZ111" s="82"/>
      <c r="BZA111" s="82"/>
      <c r="BZB111" s="82"/>
      <c r="BZC111" s="82"/>
      <c r="BZD111" s="82"/>
      <c r="BZE111" s="82"/>
      <c r="BZF111" s="82"/>
      <c r="BZG111" s="82"/>
      <c r="BZH111" s="82"/>
      <c r="BZI111" s="82"/>
      <c r="BZJ111" s="82"/>
      <c r="BZK111" s="82"/>
      <c r="BZL111" s="82"/>
      <c r="BZM111" s="82"/>
      <c r="BZN111" s="82"/>
      <c r="BZO111" s="82"/>
      <c r="BZP111" s="82"/>
      <c r="BZQ111" s="82"/>
      <c r="BZR111" s="82"/>
      <c r="BZS111" s="82"/>
      <c r="BZT111" s="82"/>
      <c r="BZU111" s="82"/>
      <c r="BZV111" s="82"/>
      <c r="BZW111" s="82"/>
      <c r="BZX111" s="82"/>
      <c r="BZY111" s="82"/>
      <c r="BZZ111" s="82"/>
      <c r="CAA111" s="82"/>
      <c r="CAB111" s="82"/>
      <c r="CAC111" s="82"/>
      <c r="CAD111" s="82"/>
      <c r="CAE111" s="82"/>
      <c r="CAF111" s="82"/>
      <c r="CAG111" s="82"/>
      <c r="CAH111" s="82"/>
      <c r="CAI111" s="82"/>
      <c r="CAJ111" s="82"/>
      <c r="CAK111" s="82"/>
      <c r="CAL111" s="82"/>
      <c r="CAM111" s="82"/>
      <c r="CAN111" s="82"/>
      <c r="CAO111" s="82"/>
      <c r="CAP111" s="82"/>
      <c r="CAQ111" s="82"/>
      <c r="CAR111" s="82"/>
      <c r="CAS111" s="82"/>
      <c r="CAT111" s="82"/>
      <c r="CAU111" s="82"/>
      <c r="CAV111" s="82"/>
      <c r="CAW111" s="82"/>
      <c r="CAX111" s="82"/>
      <c r="CAY111" s="82"/>
      <c r="CAZ111" s="82"/>
      <c r="CBA111" s="82"/>
      <c r="CBB111" s="82"/>
      <c r="CBC111" s="82"/>
      <c r="CBD111" s="82"/>
      <c r="CBE111" s="82"/>
      <c r="CBF111" s="82"/>
      <c r="CBG111" s="82"/>
      <c r="CBH111" s="82"/>
      <c r="CBI111" s="82"/>
      <c r="CBJ111" s="82"/>
      <c r="CBK111" s="82"/>
      <c r="CBL111" s="82"/>
      <c r="CBM111" s="82"/>
      <c r="CBN111" s="82"/>
      <c r="CBO111" s="82"/>
      <c r="CBP111" s="82"/>
      <c r="CBQ111" s="82"/>
      <c r="CBR111" s="82"/>
      <c r="CBS111" s="82"/>
      <c r="CBT111" s="82"/>
      <c r="CBU111" s="82"/>
      <c r="CBV111" s="82"/>
      <c r="CBW111" s="82"/>
      <c r="CBX111" s="82"/>
      <c r="CBY111" s="82"/>
      <c r="CBZ111" s="82"/>
      <c r="CCA111" s="82"/>
      <c r="CCB111" s="82"/>
      <c r="CCC111" s="82"/>
      <c r="CCD111" s="82"/>
      <c r="CCE111" s="82"/>
      <c r="CCF111" s="82"/>
      <c r="CCG111" s="82"/>
      <c r="CCH111" s="82"/>
      <c r="CCI111" s="82"/>
      <c r="CCJ111" s="82"/>
      <c r="CCK111" s="82"/>
      <c r="CCL111" s="82"/>
      <c r="CCM111" s="82"/>
      <c r="CCN111" s="82"/>
      <c r="CCO111" s="82"/>
      <c r="CCP111" s="82"/>
      <c r="CCQ111" s="82"/>
      <c r="CCR111" s="82"/>
      <c r="CCS111" s="82"/>
      <c r="CCT111" s="82"/>
      <c r="CCU111" s="82"/>
      <c r="CCV111" s="82"/>
      <c r="CCW111" s="82"/>
      <c r="CCX111" s="82"/>
      <c r="CCY111" s="82"/>
      <c r="CCZ111" s="82"/>
      <c r="CDA111" s="82"/>
      <c r="CDB111" s="82"/>
      <c r="CDC111" s="82"/>
      <c r="CDD111" s="82"/>
      <c r="CDE111" s="82"/>
      <c r="CDF111" s="82"/>
      <c r="CDG111" s="82"/>
      <c r="CDH111" s="82"/>
      <c r="CDI111" s="82"/>
      <c r="CDJ111" s="82"/>
      <c r="CDK111" s="82"/>
      <c r="CDL111" s="82"/>
      <c r="CDM111" s="82"/>
      <c r="CDN111" s="82"/>
      <c r="CDO111" s="82"/>
      <c r="CDP111" s="82"/>
      <c r="CDQ111" s="82"/>
      <c r="CDR111" s="82"/>
      <c r="CDS111" s="82"/>
      <c r="CDT111" s="82"/>
      <c r="CDU111" s="82"/>
      <c r="CDV111" s="82"/>
      <c r="CDW111" s="82"/>
      <c r="CDX111" s="82"/>
      <c r="CDY111" s="82"/>
      <c r="CDZ111" s="82"/>
      <c r="CEA111" s="82"/>
      <c r="CEB111" s="82"/>
      <c r="CEC111" s="82"/>
      <c r="CED111" s="82"/>
      <c r="CEE111" s="82"/>
      <c r="CEF111" s="82"/>
      <c r="CEG111" s="82"/>
      <c r="CEH111" s="82"/>
      <c r="CEI111" s="82"/>
      <c r="CEJ111" s="82"/>
      <c r="CEK111" s="82"/>
      <c r="CEL111" s="82"/>
      <c r="CEM111" s="82"/>
      <c r="CEN111" s="82"/>
      <c r="CEO111" s="82"/>
      <c r="CEP111" s="82"/>
      <c r="CEQ111" s="82"/>
      <c r="CER111" s="82"/>
      <c r="CES111" s="82"/>
      <c r="CET111" s="82"/>
      <c r="CEU111" s="82"/>
      <c r="CEV111" s="82"/>
      <c r="CEW111" s="82"/>
      <c r="CEX111" s="82"/>
      <c r="CEY111" s="82"/>
      <c r="CEZ111" s="82"/>
      <c r="CFA111" s="82"/>
      <c r="CFB111" s="82"/>
      <c r="CFC111" s="82"/>
      <c r="CFD111" s="82"/>
      <c r="CFE111" s="82"/>
      <c r="CFF111" s="82"/>
      <c r="CFG111" s="82"/>
      <c r="CFH111" s="82"/>
      <c r="CFI111" s="82"/>
      <c r="CFJ111" s="82"/>
      <c r="CFK111" s="82"/>
      <c r="CFL111" s="82"/>
      <c r="CFM111" s="82"/>
      <c r="CFN111" s="82"/>
      <c r="CFO111" s="82"/>
      <c r="CFP111" s="82"/>
      <c r="CFQ111" s="82"/>
      <c r="CFR111" s="82"/>
      <c r="CFS111" s="82"/>
      <c r="CFT111" s="82"/>
      <c r="CFU111" s="82"/>
      <c r="CFV111" s="82"/>
      <c r="CFW111" s="82"/>
      <c r="CFX111" s="82"/>
      <c r="CFY111" s="82"/>
      <c r="CFZ111" s="82"/>
      <c r="CGA111" s="82"/>
      <c r="CGB111" s="82"/>
      <c r="CGC111" s="82"/>
      <c r="CGD111" s="82"/>
      <c r="CGE111" s="82"/>
      <c r="CGF111" s="82"/>
      <c r="CGG111" s="82"/>
      <c r="CGH111" s="82"/>
      <c r="CGI111" s="82"/>
      <c r="CGJ111" s="82"/>
      <c r="CGK111" s="82"/>
      <c r="CGL111" s="82"/>
      <c r="CGM111" s="82"/>
      <c r="CGN111" s="82"/>
      <c r="CGO111" s="82"/>
      <c r="CGP111" s="82"/>
      <c r="CGQ111" s="82"/>
      <c r="CGR111" s="82"/>
      <c r="CGS111" s="82"/>
      <c r="CGT111" s="82"/>
      <c r="CGU111" s="82"/>
      <c r="CGV111" s="82"/>
      <c r="CGW111" s="82"/>
      <c r="CGX111" s="82"/>
      <c r="CGY111" s="82"/>
      <c r="CGZ111" s="82"/>
      <c r="CHA111" s="82"/>
      <c r="CHB111" s="82"/>
      <c r="CHC111" s="82"/>
      <c r="CHD111" s="82"/>
      <c r="CHE111" s="82"/>
      <c r="CHF111" s="82"/>
      <c r="CHG111" s="82"/>
      <c r="CHH111" s="82"/>
      <c r="CHI111" s="82"/>
      <c r="CHJ111" s="82"/>
      <c r="CHK111" s="82"/>
      <c r="CHL111" s="82"/>
      <c r="CHM111" s="82"/>
      <c r="CHN111" s="82"/>
      <c r="CHO111" s="82"/>
      <c r="CHP111" s="82"/>
      <c r="CHQ111" s="82"/>
      <c r="CHR111" s="82"/>
      <c r="CHS111" s="82"/>
      <c r="CHT111" s="82"/>
      <c r="CHU111" s="82"/>
      <c r="CHV111" s="82"/>
      <c r="CHW111" s="82"/>
      <c r="CHX111" s="82"/>
      <c r="CHY111" s="82"/>
      <c r="CHZ111" s="82"/>
      <c r="CIA111" s="82"/>
      <c r="CIB111" s="82"/>
      <c r="CIC111" s="82"/>
      <c r="CID111" s="82"/>
      <c r="CIE111" s="82"/>
      <c r="CIF111" s="82"/>
      <c r="CIG111" s="82"/>
      <c r="CIH111" s="82"/>
      <c r="CII111" s="82"/>
      <c r="CIJ111" s="82"/>
      <c r="CIK111" s="82"/>
      <c r="CIL111" s="82"/>
      <c r="CIM111" s="82"/>
      <c r="CIN111" s="82"/>
      <c r="CIO111" s="82"/>
      <c r="CIP111" s="82"/>
      <c r="CIQ111" s="82"/>
      <c r="CIR111" s="82"/>
      <c r="CIS111" s="82"/>
      <c r="CIT111" s="82"/>
      <c r="CIU111" s="82"/>
      <c r="CIV111" s="82"/>
      <c r="CIW111" s="82"/>
      <c r="CIX111" s="82"/>
      <c r="CIY111" s="82"/>
      <c r="CIZ111" s="82"/>
      <c r="CJA111" s="82"/>
      <c r="CJB111" s="82"/>
      <c r="CJC111" s="82"/>
      <c r="CJD111" s="82"/>
      <c r="CJE111" s="82"/>
      <c r="CJF111" s="82"/>
      <c r="CJG111" s="82"/>
      <c r="CJH111" s="82"/>
      <c r="CJI111" s="82"/>
      <c r="CJJ111" s="82"/>
      <c r="CJK111" s="82"/>
      <c r="CJL111" s="82"/>
      <c r="CJM111" s="82"/>
      <c r="CJN111" s="82"/>
      <c r="CJO111" s="82"/>
      <c r="CJP111" s="82"/>
      <c r="CJQ111" s="82"/>
      <c r="CJR111" s="82"/>
      <c r="CJS111" s="82"/>
      <c r="CJT111" s="82"/>
      <c r="CJU111" s="82"/>
      <c r="CJV111" s="82"/>
      <c r="CJW111" s="82"/>
      <c r="CJX111" s="82"/>
      <c r="CJY111" s="82"/>
      <c r="CJZ111" s="82"/>
      <c r="CKA111" s="82"/>
      <c r="CKB111" s="82"/>
      <c r="CKC111" s="82"/>
      <c r="CKD111" s="82"/>
      <c r="CKE111" s="82"/>
      <c r="CKF111" s="82"/>
      <c r="CKG111" s="82"/>
      <c r="CKH111" s="82"/>
      <c r="CKI111" s="82"/>
      <c r="CKJ111" s="82"/>
      <c r="CKK111" s="82"/>
      <c r="CKL111" s="82"/>
      <c r="CKM111" s="82"/>
      <c r="CKN111" s="82"/>
      <c r="CKO111" s="82"/>
      <c r="CKP111" s="82"/>
      <c r="CKQ111" s="82"/>
      <c r="CKR111" s="82"/>
      <c r="CKS111" s="82"/>
      <c r="CKT111" s="82"/>
      <c r="CKU111" s="82"/>
      <c r="CKV111" s="82"/>
      <c r="CKW111" s="82"/>
      <c r="CKX111" s="82"/>
      <c r="CKY111" s="82"/>
      <c r="CKZ111" s="82"/>
      <c r="CLA111" s="82"/>
      <c r="CLB111" s="82"/>
      <c r="CLC111" s="82"/>
      <c r="CLD111" s="82"/>
      <c r="CLE111" s="82"/>
      <c r="CLF111" s="82"/>
      <c r="CLG111" s="82"/>
      <c r="CLH111" s="82"/>
      <c r="CLI111" s="82"/>
      <c r="CLJ111" s="82"/>
      <c r="CLK111" s="82"/>
      <c r="CLL111" s="82"/>
      <c r="CLM111" s="82"/>
      <c r="CLN111" s="82"/>
      <c r="CLO111" s="82"/>
      <c r="CLP111" s="82"/>
      <c r="CLQ111" s="82"/>
      <c r="CLR111" s="82"/>
      <c r="CLS111" s="82"/>
      <c r="CLT111" s="82"/>
      <c r="CLU111" s="82"/>
      <c r="CLV111" s="82"/>
      <c r="CLW111" s="82"/>
      <c r="CLX111" s="82"/>
      <c r="CLY111" s="82"/>
      <c r="CLZ111" s="82"/>
      <c r="CMA111" s="82"/>
      <c r="CMB111" s="82"/>
      <c r="CMC111" s="82"/>
      <c r="CMD111" s="82"/>
      <c r="CME111" s="82"/>
      <c r="CMF111" s="82"/>
      <c r="CMG111" s="82"/>
      <c r="CMH111" s="82"/>
      <c r="CMI111" s="82"/>
      <c r="CMJ111" s="82"/>
      <c r="CMK111" s="82"/>
      <c r="CML111" s="82"/>
      <c r="CMM111" s="82"/>
      <c r="CMN111" s="82"/>
      <c r="CMO111" s="82"/>
      <c r="CMP111" s="82"/>
      <c r="CMQ111" s="82"/>
      <c r="CMR111" s="82"/>
      <c r="CMS111" s="82"/>
      <c r="CMT111" s="82"/>
      <c r="CMU111" s="82"/>
      <c r="CMV111" s="82"/>
      <c r="CMW111" s="82"/>
      <c r="CMX111" s="82"/>
      <c r="CMY111" s="82"/>
      <c r="CMZ111" s="82"/>
      <c r="CNA111" s="82"/>
      <c r="CNB111" s="82"/>
      <c r="CNC111" s="82"/>
      <c r="CND111" s="82"/>
      <c r="CNE111" s="82"/>
      <c r="CNF111" s="82"/>
      <c r="CNG111" s="82"/>
      <c r="CNH111" s="82"/>
      <c r="CNI111" s="82"/>
      <c r="CNJ111" s="82"/>
      <c r="CNK111" s="82"/>
      <c r="CNL111" s="82"/>
      <c r="CNM111" s="82"/>
      <c r="CNN111" s="82"/>
      <c r="CNO111" s="82"/>
      <c r="CNP111" s="82"/>
      <c r="CNQ111" s="82"/>
      <c r="CNR111" s="82"/>
      <c r="CNS111" s="82"/>
      <c r="CNT111" s="82"/>
      <c r="CNU111" s="82"/>
      <c r="CNV111" s="82"/>
      <c r="CNW111" s="82"/>
      <c r="CNX111" s="82"/>
      <c r="CNY111" s="82"/>
      <c r="CNZ111" s="82"/>
      <c r="COA111" s="82"/>
      <c r="COB111" s="82"/>
      <c r="COC111" s="82"/>
      <c r="COD111" s="82"/>
      <c r="COE111" s="82"/>
      <c r="COF111" s="82"/>
      <c r="COG111" s="82"/>
      <c r="COH111" s="82"/>
      <c r="COI111" s="82"/>
      <c r="COJ111" s="82"/>
      <c r="COK111" s="82"/>
      <c r="COL111" s="82"/>
      <c r="COM111" s="82"/>
      <c r="CON111" s="82"/>
      <c r="COO111" s="82"/>
      <c r="COP111" s="82"/>
      <c r="COQ111" s="82"/>
      <c r="COR111" s="82"/>
      <c r="COS111" s="82"/>
      <c r="COT111" s="82"/>
      <c r="COU111" s="82"/>
      <c r="COV111" s="82"/>
      <c r="COW111" s="82"/>
      <c r="COX111" s="82"/>
      <c r="COY111" s="82"/>
      <c r="COZ111" s="82"/>
      <c r="CPA111" s="82"/>
      <c r="CPB111" s="82"/>
      <c r="CPC111" s="82"/>
      <c r="CPD111" s="82"/>
      <c r="CPE111" s="82"/>
      <c r="CPF111" s="82"/>
      <c r="CPG111" s="82"/>
      <c r="CPH111" s="82"/>
      <c r="CPI111" s="82"/>
      <c r="CPJ111" s="82"/>
      <c r="CPK111" s="82"/>
      <c r="CPL111" s="82"/>
      <c r="CPM111" s="82"/>
      <c r="CPN111" s="82"/>
      <c r="CPO111" s="82"/>
      <c r="CPP111" s="82"/>
      <c r="CPQ111" s="82"/>
      <c r="CPR111" s="82"/>
      <c r="CPS111" s="82"/>
      <c r="CPT111" s="82"/>
      <c r="CPU111" s="82"/>
      <c r="CPV111" s="82"/>
      <c r="CPW111" s="82"/>
    </row>
    <row r="112" spans="2:2467" x14ac:dyDescent="0.15">
      <c r="B112" s="80" t="s">
        <v>7</v>
      </c>
      <c r="C112" s="65" t="s">
        <v>25</v>
      </c>
      <c r="D112" s="81">
        <v>1.30241044851992E-2</v>
      </c>
      <c r="E112" s="82">
        <v>0.10351692262626799</v>
      </c>
      <c r="F112" s="82">
        <v>4.7665545948271701E-2</v>
      </c>
      <c r="G112" s="82">
        <v>7.0777556381761503E-2</v>
      </c>
      <c r="H112" s="82">
        <v>1.1605771958415801E-2</v>
      </c>
      <c r="I112" s="82">
        <v>1.39892057956169E-2</v>
      </c>
      <c r="J112" s="82">
        <v>6.6210578668176007E-2</v>
      </c>
      <c r="K112" s="82">
        <v>9.6755110177297494E-3</v>
      </c>
      <c r="L112" s="82">
        <v>6.39029401251104E-2</v>
      </c>
      <c r="M112" s="82">
        <v>9.7264669383732599E-2</v>
      </c>
      <c r="N112" s="82">
        <v>0.76834847307215104</v>
      </c>
      <c r="O112" s="82">
        <v>4.7668577384702197E-2</v>
      </c>
      <c r="P112" s="82">
        <v>3.6581229583331598E-2</v>
      </c>
      <c r="Q112" s="82">
        <v>5.1844093068894502E-2</v>
      </c>
      <c r="R112" s="82">
        <v>4.6112692183156799E-2</v>
      </c>
      <c r="S112" s="82">
        <v>3.9945135500316802E-2</v>
      </c>
      <c r="T112" s="82">
        <v>3.8685544841555702E-2</v>
      </c>
      <c r="U112" s="82">
        <v>5.31446113587919E-2</v>
      </c>
      <c r="V112" s="82">
        <v>6.0168668551375197E-2</v>
      </c>
      <c r="W112" s="82">
        <v>9.8493811579228596E-2</v>
      </c>
      <c r="X112" s="82">
        <v>1.01725857214158E-2</v>
      </c>
      <c r="Y112" s="82">
        <v>1.0311570881058199E-2</v>
      </c>
      <c r="Z112" s="82">
        <v>3.09516979499617E-2</v>
      </c>
      <c r="AA112" s="82">
        <v>4.1656524111121501E-2</v>
      </c>
      <c r="AB112" s="82">
        <v>8.9645880347076403E-3</v>
      </c>
      <c r="AC112" s="82">
        <v>1.5955398250566199E-2</v>
      </c>
      <c r="AD112" s="82">
        <v>5.6995100332483097E-2</v>
      </c>
      <c r="AE112" s="82">
        <v>7.0267698366570194E-2</v>
      </c>
      <c r="AF112" s="82">
        <v>4.7811227387224903E-2</v>
      </c>
      <c r="AG112" s="82">
        <v>1.76114571587766E-2</v>
      </c>
      <c r="AH112" s="82">
        <v>4.3416420478443199E-2</v>
      </c>
      <c r="AI112" s="82">
        <v>4.7374253184476203E-2</v>
      </c>
      <c r="AJ112" s="82">
        <v>2.70116227642354E-2</v>
      </c>
      <c r="AK112" s="82">
        <v>8.3787572919772096E-2</v>
      </c>
      <c r="AL112" s="82">
        <v>5.0544817753362697E-2</v>
      </c>
      <c r="AM112" s="82">
        <v>6.4727171919274698E-2</v>
      </c>
      <c r="AN112" s="82">
        <v>3.4129352880320499E-2</v>
      </c>
      <c r="AO112" s="82">
        <v>8.78757003930591E-2</v>
      </c>
      <c r="AP112" s="82">
        <v>6.8303710785327196E-2</v>
      </c>
      <c r="AQ112" s="82">
        <v>3.7763187754422403E-2</v>
      </c>
      <c r="AR112" s="82">
        <v>3.5834279524746597E-2</v>
      </c>
      <c r="AS112" s="82">
        <v>1.7385879606316702E-2</v>
      </c>
      <c r="AT112" s="82">
        <v>1.3524963117557401E-2</v>
      </c>
      <c r="AU112" s="83">
        <v>2.87635950196003E-2</v>
      </c>
      <c r="AV112" s="82">
        <f t="shared" si="4"/>
        <v>2.6897660198085864</v>
      </c>
      <c r="AW112" s="82"/>
      <c r="AX112" s="82"/>
      <c r="AY112" s="82"/>
      <c r="AZ112" s="82"/>
      <c r="BA112" s="82"/>
      <c r="BB112" s="82"/>
      <c r="BC112" s="82"/>
      <c r="BD112" s="82"/>
      <c r="BE112" s="82"/>
      <c r="BF112" s="82"/>
      <c r="BG112" s="82"/>
      <c r="BH112" s="82"/>
      <c r="BI112" s="82"/>
      <c r="BJ112" s="82"/>
      <c r="BK112" s="82"/>
      <c r="BL112" s="82"/>
      <c r="BM112" s="82"/>
      <c r="BN112" s="82"/>
      <c r="BO112" s="82"/>
      <c r="BP112" s="82"/>
      <c r="BQ112" s="82"/>
      <c r="BR112" s="82"/>
      <c r="BS112" s="82"/>
      <c r="BT112" s="82"/>
      <c r="BU112" s="82"/>
      <c r="BV112" s="82"/>
      <c r="BW112" s="82"/>
      <c r="BX112" s="82"/>
      <c r="BY112" s="82"/>
      <c r="BZ112" s="82"/>
      <c r="CA112" s="82"/>
      <c r="CB112" s="82"/>
      <c r="CC112" s="82"/>
      <c r="CD112" s="82"/>
      <c r="CE112" s="82"/>
      <c r="CF112" s="82"/>
      <c r="CG112" s="82"/>
      <c r="CH112" s="82"/>
      <c r="CI112" s="82"/>
      <c r="CJ112" s="82"/>
      <c r="CK112" s="82"/>
      <c r="CL112" s="82"/>
      <c r="CM112" s="82"/>
      <c r="CN112" s="82"/>
      <c r="CO112" s="82"/>
      <c r="CP112" s="82"/>
      <c r="CQ112" s="82"/>
      <c r="CR112" s="82"/>
      <c r="CS112" s="82"/>
      <c r="CT112" s="82"/>
      <c r="CU112" s="82"/>
      <c r="CV112" s="82"/>
      <c r="CW112" s="82"/>
      <c r="CX112" s="82"/>
      <c r="CY112" s="82"/>
      <c r="CZ112" s="82"/>
      <c r="DA112" s="82"/>
      <c r="DB112" s="82"/>
      <c r="DC112" s="82"/>
      <c r="DD112" s="82"/>
      <c r="DE112" s="82"/>
      <c r="DF112" s="82"/>
      <c r="DG112" s="82"/>
      <c r="DH112" s="82"/>
      <c r="DI112" s="82"/>
      <c r="DJ112" s="82"/>
      <c r="DK112" s="82"/>
      <c r="DL112" s="82"/>
      <c r="DM112" s="82"/>
      <c r="DN112" s="82"/>
      <c r="DO112" s="82"/>
      <c r="DP112" s="82"/>
      <c r="DQ112" s="82"/>
      <c r="DR112" s="82"/>
      <c r="DS112" s="82"/>
      <c r="DT112" s="82"/>
      <c r="DU112" s="82"/>
      <c r="DV112" s="82"/>
      <c r="DW112" s="82"/>
      <c r="DX112" s="82"/>
      <c r="DY112" s="82"/>
      <c r="DZ112" s="82"/>
      <c r="EA112" s="82"/>
      <c r="EB112" s="82"/>
      <c r="EC112" s="82"/>
      <c r="ED112" s="82"/>
      <c r="EE112" s="82"/>
      <c r="EF112" s="82"/>
      <c r="EG112" s="82"/>
      <c r="EH112" s="82"/>
      <c r="EI112" s="82"/>
      <c r="EJ112" s="82"/>
      <c r="EK112" s="82"/>
      <c r="EL112" s="82"/>
      <c r="EM112" s="82"/>
      <c r="EN112" s="82"/>
      <c r="EO112" s="82"/>
      <c r="EP112" s="82"/>
      <c r="EQ112" s="82"/>
      <c r="ER112" s="82"/>
      <c r="ES112" s="82"/>
      <c r="ET112" s="82"/>
      <c r="EU112" s="82"/>
      <c r="EV112" s="82"/>
      <c r="EW112" s="82"/>
      <c r="EX112" s="82"/>
      <c r="EY112" s="82"/>
      <c r="EZ112" s="82"/>
      <c r="FA112" s="82"/>
      <c r="FB112" s="82"/>
      <c r="FC112" s="82"/>
      <c r="FD112" s="82"/>
      <c r="FE112" s="82"/>
      <c r="FF112" s="82"/>
      <c r="FG112" s="82"/>
      <c r="FH112" s="82"/>
      <c r="FI112" s="82"/>
      <c r="FJ112" s="82"/>
      <c r="FK112" s="82"/>
      <c r="FL112" s="82"/>
      <c r="FM112" s="82"/>
      <c r="FN112" s="82"/>
      <c r="FO112" s="82"/>
      <c r="FP112" s="82"/>
      <c r="FQ112" s="82"/>
      <c r="FR112" s="82"/>
      <c r="FS112" s="82"/>
      <c r="FT112" s="82"/>
      <c r="FU112" s="82"/>
      <c r="FV112" s="82"/>
      <c r="FW112" s="82"/>
      <c r="FX112" s="82"/>
      <c r="FY112" s="82"/>
      <c r="FZ112" s="82"/>
      <c r="GA112" s="82"/>
      <c r="GB112" s="82"/>
      <c r="GC112" s="82"/>
      <c r="GD112" s="82"/>
      <c r="GE112" s="82"/>
      <c r="GF112" s="82"/>
      <c r="GG112" s="82"/>
      <c r="GH112" s="82"/>
      <c r="GI112" s="82"/>
      <c r="GJ112" s="82"/>
      <c r="GK112" s="82"/>
      <c r="GL112" s="82"/>
      <c r="GM112" s="82"/>
      <c r="GN112" s="82"/>
      <c r="GO112" s="82"/>
      <c r="GP112" s="82"/>
      <c r="GQ112" s="82"/>
      <c r="GR112" s="82"/>
      <c r="GS112" s="82"/>
      <c r="GT112" s="82"/>
      <c r="GU112" s="82"/>
      <c r="GV112" s="82"/>
      <c r="GW112" s="82"/>
      <c r="GX112" s="82"/>
      <c r="GY112" s="82"/>
      <c r="GZ112" s="82"/>
      <c r="HA112" s="82"/>
      <c r="HB112" s="82"/>
      <c r="HC112" s="82"/>
      <c r="HD112" s="82"/>
      <c r="HE112" s="82"/>
      <c r="HF112" s="82"/>
      <c r="HG112" s="82"/>
      <c r="HH112" s="82"/>
      <c r="HI112" s="82"/>
      <c r="HJ112" s="82"/>
      <c r="HK112" s="82"/>
      <c r="HL112" s="82"/>
      <c r="HM112" s="82"/>
      <c r="HN112" s="82"/>
      <c r="HO112" s="82"/>
      <c r="HP112" s="82"/>
      <c r="HQ112" s="82"/>
      <c r="HR112" s="82"/>
      <c r="HS112" s="82"/>
      <c r="HT112" s="82"/>
      <c r="HU112" s="82"/>
      <c r="HV112" s="82"/>
      <c r="HW112" s="82"/>
      <c r="HX112" s="82"/>
      <c r="HY112" s="82"/>
      <c r="HZ112" s="82"/>
      <c r="IA112" s="82"/>
      <c r="IB112" s="82"/>
      <c r="IC112" s="82"/>
      <c r="ID112" s="82"/>
      <c r="IE112" s="82"/>
      <c r="IF112" s="82"/>
      <c r="IG112" s="82"/>
      <c r="IH112" s="82"/>
      <c r="II112" s="82"/>
      <c r="IJ112" s="82"/>
      <c r="IK112" s="82"/>
      <c r="IL112" s="82"/>
      <c r="IM112" s="82"/>
      <c r="IN112" s="82"/>
      <c r="IO112" s="82"/>
      <c r="IP112" s="82"/>
      <c r="IQ112" s="82"/>
      <c r="IR112" s="82"/>
      <c r="IS112" s="82"/>
      <c r="IT112" s="82"/>
      <c r="IU112" s="82"/>
      <c r="IV112" s="82"/>
      <c r="IW112" s="82"/>
      <c r="IX112" s="82"/>
      <c r="IY112" s="82"/>
      <c r="IZ112" s="82"/>
      <c r="JA112" s="82"/>
      <c r="JB112" s="82"/>
      <c r="JC112" s="82"/>
      <c r="JD112" s="82"/>
      <c r="JE112" s="82"/>
      <c r="JF112" s="82"/>
      <c r="JG112" s="82"/>
      <c r="JH112" s="82"/>
      <c r="JI112" s="82"/>
      <c r="JJ112" s="82"/>
      <c r="JK112" s="82"/>
      <c r="JL112" s="82"/>
      <c r="JM112" s="82"/>
      <c r="JN112" s="82"/>
      <c r="JO112" s="82"/>
      <c r="JP112" s="82"/>
      <c r="JQ112" s="82"/>
      <c r="JR112" s="82"/>
      <c r="JS112" s="82"/>
      <c r="JT112" s="82"/>
      <c r="JU112" s="82"/>
      <c r="JV112" s="82"/>
      <c r="JW112" s="82"/>
      <c r="JX112" s="82"/>
      <c r="JY112" s="82"/>
      <c r="JZ112" s="82"/>
      <c r="KA112" s="82"/>
      <c r="KB112" s="82"/>
      <c r="KC112" s="82"/>
      <c r="KD112" s="82"/>
      <c r="KE112" s="82"/>
      <c r="KF112" s="82"/>
      <c r="KG112" s="82"/>
      <c r="KH112" s="82"/>
      <c r="KI112" s="82"/>
      <c r="KJ112" s="82"/>
      <c r="KK112" s="82"/>
      <c r="KL112" s="82"/>
      <c r="KM112" s="82"/>
      <c r="KN112" s="82"/>
      <c r="KO112" s="82"/>
      <c r="KP112" s="82"/>
      <c r="KQ112" s="82"/>
      <c r="KR112" s="82"/>
      <c r="KS112" s="82"/>
      <c r="KT112" s="82"/>
      <c r="KU112" s="82"/>
      <c r="KV112" s="82"/>
      <c r="KW112" s="82"/>
      <c r="KX112" s="82"/>
      <c r="KY112" s="82"/>
      <c r="KZ112" s="82"/>
      <c r="LA112" s="82"/>
      <c r="LB112" s="82"/>
      <c r="LC112" s="82"/>
      <c r="LD112" s="82"/>
      <c r="LE112" s="82"/>
      <c r="LF112" s="82"/>
      <c r="LG112" s="82"/>
      <c r="LH112" s="82"/>
      <c r="LI112" s="82"/>
      <c r="LJ112" s="82"/>
      <c r="LK112" s="82"/>
      <c r="LL112" s="82"/>
      <c r="LM112" s="82"/>
      <c r="LN112" s="82"/>
      <c r="LO112" s="82"/>
      <c r="LP112" s="82"/>
      <c r="LQ112" s="82"/>
      <c r="LR112" s="82"/>
      <c r="LS112" s="82"/>
      <c r="LT112" s="82"/>
      <c r="LU112" s="82"/>
      <c r="LV112" s="82"/>
      <c r="LW112" s="82"/>
      <c r="LX112" s="82"/>
      <c r="LY112" s="82"/>
      <c r="LZ112" s="82"/>
      <c r="MA112" s="82"/>
      <c r="MB112" s="82"/>
      <c r="MC112" s="82"/>
      <c r="MD112" s="82"/>
      <c r="ME112" s="82"/>
      <c r="MF112" s="82"/>
      <c r="MG112" s="82"/>
      <c r="MH112" s="82"/>
      <c r="MI112" s="82"/>
      <c r="MJ112" s="82"/>
      <c r="MK112" s="82"/>
      <c r="ML112" s="82"/>
      <c r="MM112" s="82"/>
      <c r="MN112" s="82"/>
      <c r="MO112" s="82"/>
      <c r="MP112" s="82"/>
      <c r="MQ112" s="82"/>
      <c r="MR112" s="82"/>
      <c r="MS112" s="82"/>
      <c r="MT112" s="82"/>
      <c r="MU112" s="82"/>
      <c r="MV112" s="82"/>
      <c r="MW112" s="82"/>
      <c r="MX112" s="82"/>
      <c r="MY112" s="82"/>
      <c r="MZ112" s="82"/>
      <c r="NA112" s="82"/>
      <c r="NB112" s="82"/>
      <c r="NC112" s="82"/>
      <c r="ND112" s="82"/>
      <c r="NE112" s="82"/>
      <c r="NF112" s="82"/>
      <c r="NG112" s="82"/>
      <c r="NH112" s="82"/>
      <c r="NI112" s="82"/>
      <c r="NJ112" s="82"/>
      <c r="NK112" s="82"/>
      <c r="NL112" s="82"/>
      <c r="NM112" s="82"/>
      <c r="NN112" s="82"/>
      <c r="NO112" s="82"/>
      <c r="NP112" s="82"/>
      <c r="NQ112" s="82"/>
      <c r="NR112" s="82"/>
      <c r="NS112" s="82"/>
      <c r="NT112" s="82"/>
      <c r="NU112" s="82"/>
      <c r="NV112" s="82"/>
      <c r="NW112" s="82"/>
      <c r="NX112" s="82"/>
      <c r="NY112" s="82"/>
      <c r="NZ112" s="82"/>
      <c r="OA112" s="82"/>
      <c r="OB112" s="82"/>
      <c r="OC112" s="82"/>
      <c r="OD112" s="82"/>
      <c r="OE112" s="82"/>
      <c r="OF112" s="82"/>
      <c r="OG112" s="82"/>
      <c r="OH112" s="82"/>
      <c r="OI112" s="82"/>
      <c r="OJ112" s="82"/>
      <c r="OK112" s="82"/>
      <c r="OL112" s="82"/>
      <c r="OM112" s="82"/>
      <c r="ON112" s="82"/>
      <c r="OO112" s="82"/>
      <c r="OP112" s="82"/>
      <c r="OQ112" s="82"/>
      <c r="OR112" s="82"/>
      <c r="OS112" s="82"/>
      <c r="OT112" s="82"/>
      <c r="OU112" s="82"/>
      <c r="OV112" s="82"/>
      <c r="OW112" s="82"/>
      <c r="OX112" s="82"/>
      <c r="OY112" s="82"/>
      <c r="OZ112" s="82"/>
      <c r="PA112" s="82"/>
      <c r="PB112" s="82"/>
      <c r="PC112" s="82"/>
      <c r="PD112" s="82"/>
      <c r="PE112" s="82"/>
      <c r="PF112" s="82"/>
      <c r="PG112" s="82"/>
      <c r="PH112" s="82"/>
      <c r="PI112" s="82"/>
      <c r="PJ112" s="82"/>
      <c r="PK112" s="82"/>
      <c r="PL112" s="82"/>
      <c r="PM112" s="82"/>
      <c r="PN112" s="82"/>
      <c r="PO112" s="82"/>
      <c r="PP112" s="82"/>
      <c r="PQ112" s="82"/>
      <c r="PR112" s="82"/>
      <c r="PS112" s="82"/>
      <c r="PT112" s="82"/>
      <c r="PU112" s="82"/>
      <c r="PV112" s="82"/>
      <c r="PW112" s="82"/>
      <c r="PX112" s="82"/>
      <c r="PY112" s="82"/>
      <c r="PZ112" s="82"/>
      <c r="QA112" s="82"/>
      <c r="QB112" s="82"/>
      <c r="QC112" s="82"/>
      <c r="QD112" s="82"/>
      <c r="QE112" s="82"/>
      <c r="QF112" s="82"/>
      <c r="QG112" s="82"/>
      <c r="QH112" s="82"/>
      <c r="QI112" s="82"/>
      <c r="QJ112" s="82"/>
      <c r="QK112" s="82"/>
      <c r="QL112" s="82"/>
      <c r="QM112" s="82"/>
      <c r="QN112" s="82"/>
      <c r="QO112" s="82"/>
      <c r="QP112" s="82"/>
      <c r="QQ112" s="82"/>
      <c r="QR112" s="82"/>
      <c r="QS112" s="82"/>
      <c r="QT112" s="82"/>
      <c r="QU112" s="82"/>
      <c r="QV112" s="82"/>
      <c r="QW112" s="82"/>
      <c r="QX112" s="82"/>
      <c r="QY112" s="82"/>
      <c r="QZ112" s="82"/>
      <c r="RA112" s="82"/>
      <c r="RB112" s="82"/>
      <c r="RC112" s="82"/>
      <c r="RD112" s="82"/>
      <c r="RE112" s="82"/>
      <c r="RF112" s="82"/>
      <c r="RG112" s="82"/>
      <c r="RH112" s="82"/>
      <c r="RI112" s="82"/>
      <c r="RJ112" s="82"/>
      <c r="RK112" s="82"/>
      <c r="RL112" s="82"/>
      <c r="RM112" s="82"/>
      <c r="RN112" s="82"/>
      <c r="RO112" s="82"/>
      <c r="RP112" s="82"/>
      <c r="RQ112" s="82"/>
      <c r="RR112" s="82"/>
      <c r="RS112" s="82"/>
      <c r="RT112" s="82"/>
      <c r="RU112" s="82"/>
      <c r="RV112" s="82"/>
      <c r="RW112" s="82"/>
      <c r="RX112" s="82"/>
      <c r="RY112" s="82"/>
      <c r="RZ112" s="82"/>
      <c r="SA112" s="82"/>
      <c r="SB112" s="82"/>
      <c r="SC112" s="82"/>
      <c r="SD112" s="82"/>
      <c r="SE112" s="82"/>
      <c r="SF112" s="82"/>
      <c r="SG112" s="82"/>
      <c r="SH112" s="82"/>
      <c r="SI112" s="82"/>
      <c r="SJ112" s="82"/>
      <c r="SK112" s="82"/>
      <c r="SL112" s="82"/>
      <c r="SM112" s="82"/>
      <c r="SN112" s="82"/>
      <c r="SO112" s="82"/>
      <c r="SP112" s="82"/>
      <c r="SQ112" s="82"/>
      <c r="SR112" s="82"/>
      <c r="SS112" s="82"/>
      <c r="ST112" s="82"/>
      <c r="SU112" s="82"/>
      <c r="SV112" s="82"/>
      <c r="SW112" s="82"/>
      <c r="SX112" s="82"/>
      <c r="SY112" s="82"/>
      <c r="SZ112" s="82"/>
      <c r="TA112" s="82"/>
      <c r="TB112" s="82"/>
      <c r="TC112" s="82"/>
      <c r="TD112" s="82"/>
      <c r="TE112" s="82"/>
      <c r="TF112" s="82"/>
      <c r="TG112" s="82"/>
      <c r="TH112" s="82"/>
      <c r="TI112" s="82"/>
      <c r="TJ112" s="82"/>
      <c r="TK112" s="82"/>
      <c r="TL112" s="82"/>
      <c r="TM112" s="82"/>
      <c r="TN112" s="82"/>
      <c r="TO112" s="82"/>
      <c r="TP112" s="82"/>
      <c r="TQ112" s="82"/>
      <c r="TR112" s="82"/>
      <c r="TS112" s="82"/>
      <c r="TT112" s="82"/>
      <c r="TU112" s="82"/>
      <c r="TV112" s="82"/>
      <c r="TW112" s="82"/>
      <c r="TX112" s="82"/>
      <c r="TY112" s="82"/>
      <c r="TZ112" s="82"/>
      <c r="UA112" s="82"/>
      <c r="UB112" s="82"/>
      <c r="UC112" s="82"/>
      <c r="UD112" s="82"/>
      <c r="UE112" s="82"/>
      <c r="UF112" s="82"/>
      <c r="UG112" s="82"/>
      <c r="UH112" s="82"/>
      <c r="UI112" s="82"/>
      <c r="UJ112" s="82"/>
      <c r="UK112" s="82"/>
      <c r="UL112" s="82"/>
      <c r="UM112" s="82"/>
      <c r="UN112" s="82"/>
      <c r="UO112" s="82"/>
      <c r="UP112" s="82"/>
      <c r="UQ112" s="82"/>
      <c r="UR112" s="82"/>
      <c r="US112" s="82"/>
      <c r="UT112" s="82"/>
      <c r="UU112" s="82"/>
      <c r="UV112" s="82"/>
      <c r="UW112" s="82"/>
      <c r="UX112" s="82"/>
      <c r="UY112" s="82"/>
      <c r="UZ112" s="82"/>
      <c r="VA112" s="82"/>
      <c r="VB112" s="82"/>
      <c r="VC112" s="82"/>
      <c r="VD112" s="82"/>
      <c r="VE112" s="82"/>
      <c r="VF112" s="82"/>
      <c r="VG112" s="82"/>
      <c r="VH112" s="82"/>
      <c r="VI112" s="82"/>
      <c r="VJ112" s="82"/>
      <c r="VK112" s="82"/>
      <c r="VL112" s="82"/>
      <c r="VM112" s="82"/>
      <c r="VN112" s="82"/>
      <c r="VO112" s="82"/>
      <c r="VP112" s="82"/>
      <c r="VQ112" s="82"/>
      <c r="VR112" s="82"/>
      <c r="VS112" s="82"/>
      <c r="VT112" s="82"/>
      <c r="VU112" s="82"/>
      <c r="VV112" s="82"/>
      <c r="VW112" s="82"/>
      <c r="VX112" s="82"/>
      <c r="VY112" s="82"/>
      <c r="VZ112" s="82"/>
      <c r="WA112" s="82"/>
      <c r="WB112" s="82"/>
      <c r="WC112" s="82"/>
      <c r="WD112" s="82"/>
      <c r="WE112" s="82"/>
      <c r="WF112" s="82"/>
      <c r="WG112" s="82"/>
      <c r="WH112" s="82"/>
      <c r="WI112" s="82"/>
      <c r="WJ112" s="82"/>
      <c r="WK112" s="82"/>
      <c r="WL112" s="82"/>
      <c r="WM112" s="82"/>
      <c r="WN112" s="82"/>
      <c r="WO112" s="82"/>
      <c r="WP112" s="82"/>
      <c r="WQ112" s="82"/>
      <c r="WR112" s="82"/>
      <c r="WS112" s="82"/>
      <c r="WT112" s="82"/>
      <c r="WU112" s="82"/>
      <c r="WV112" s="82"/>
      <c r="WW112" s="82"/>
      <c r="WX112" s="82"/>
      <c r="WY112" s="82"/>
      <c r="WZ112" s="82"/>
      <c r="XA112" s="82"/>
      <c r="XB112" s="82"/>
      <c r="XC112" s="82"/>
      <c r="XD112" s="82"/>
      <c r="XE112" s="82"/>
      <c r="XF112" s="82"/>
      <c r="XG112" s="82"/>
      <c r="XH112" s="82"/>
      <c r="XI112" s="82"/>
      <c r="XJ112" s="82"/>
      <c r="XK112" s="82"/>
      <c r="XL112" s="82"/>
      <c r="XM112" s="82"/>
      <c r="XN112" s="82"/>
      <c r="XO112" s="82"/>
      <c r="XP112" s="82"/>
      <c r="XQ112" s="82"/>
      <c r="XR112" s="82"/>
      <c r="XS112" s="82"/>
      <c r="XT112" s="82"/>
      <c r="XU112" s="82"/>
      <c r="XV112" s="82"/>
      <c r="XW112" s="82"/>
      <c r="XX112" s="82"/>
      <c r="XY112" s="82"/>
      <c r="XZ112" s="82"/>
      <c r="YA112" s="82"/>
      <c r="YB112" s="82"/>
      <c r="YC112" s="82"/>
      <c r="YD112" s="82"/>
      <c r="YE112" s="82"/>
      <c r="YF112" s="82"/>
      <c r="YG112" s="82"/>
      <c r="YH112" s="82"/>
      <c r="YI112" s="82"/>
      <c r="YJ112" s="82"/>
      <c r="YK112" s="82"/>
      <c r="YL112" s="82"/>
      <c r="YM112" s="82"/>
      <c r="YN112" s="82"/>
      <c r="YO112" s="82"/>
      <c r="YP112" s="82"/>
      <c r="YQ112" s="82"/>
      <c r="YR112" s="82"/>
      <c r="YS112" s="82"/>
      <c r="YT112" s="82"/>
      <c r="YU112" s="82"/>
      <c r="YV112" s="82"/>
      <c r="YW112" s="82"/>
      <c r="YX112" s="82"/>
      <c r="YY112" s="82"/>
      <c r="YZ112" s="82"/>
      <c r="ZA112" s="82"/>
      <c r="ZB112" s="82"/>
      <c r="ZC112" s="82"/>
      <c r="ZD112" s="82"/>
      <c r="ZE112" s="82"/>
      <c r="ZF112" s="82"/>
      <c r="ZG112" s="82"/>
      <c r="ZH112" s="82"/>
      <c r="ZI112" s="82"/>
      <c r="ZJ112" s="82"/>
      <c r="ZK112" s="82"/>
      <c r="ZL112" s="82"/>
      <c r="ZM112" s="82"/>
      <c r="ZN112" s="82"/>
      <c r="ZO112" s="82"/>
      <c r="ZP112" s="82"/>
      <c r="ZQ112" s="82"/>
      <c r="ZR112" s="82"/>
      <c r="ZS112" s="82"/>
      <c r="ZT112" s="82"/>
      <c r="ZU112" s="82"/>
      <c r="ZV112" s="82"/>
      <c r="ZW112" s="82"/>
      <c r="ZX112" s="82"/>
      <c r="ZY112" s="82"/>
      <c r="ZZ112" s="82"/>
      <c r="AAA112" s="82"/>
      <c r="AAB112" s="82"/>
      <c r="AAC112" s="82"/>
      <c r="AAD112" s="82"/>
      <c r="AAE112" s="82"/>
      <c r="AAF112" s="82"/>
      <c r="AAG112" s="82"/>
      <c r="AAH112" s="82"/>
      <c r="AAI112" s="82"/>
      <c r="AAJ112" s="82"/>
      <c r="AAK112" s="82"/>
      <c r="AAL112" s="82"/>
      <c r="AAM112" s="82"/>
      <c r="AAN112" s="82"/>
      <c r="AAO112" s="82"/>
      <c r="AAP112" s="82"/>
      <c r="AAQ112" s="82"/>
      <c r="AAR112" s="82"/>
      <c r="AAS112" s="82"/>
      <c r="AAT112" s="82"/>
      <c r="AAU112" s="82"/>
      <c r="AAV112" s="82"/>
      <c r="AAW112" s="82"/>
      <c r="AAX112" s="82"/>
      <c r="AAY112" s="82"/>
      <c r="AAZ112" s="82"/>
      <c r="ABA112" s="82"/>
      <c r="ABB112" s="82"/>
      <c r="ABC112" s="82"/>
      <c r="ABD112" s="82"/>
      <c r="ABE112" s="82"/>
      <c r="ABF112" s="82"/>
      <c r="ABG112" s="82"/>
      <c r="ABH112" s="82"/>
      <c r="ABI112" s="82"/>
      <c r="ABJ112" s="82"/>
      <c r="ABK112" s="82"/>
      <c r="ABL112" s="82"/>
      <c r="ABM112" s="82"/>
      <c r="ABN112" s="82"/>
      <c r="ABO112" s="82"/>
      <c r="ABP112" s="82"/>
      <c r="ABQ112" s="82"/>
      <c r="ABR112" s="82"/>
      <c r="ABS112" s="82"/>
      <c r="ABT112" s="82"/>
      <c r="ABU112" s="82"/>
      <c r="ABV112" s="82"/>
      <c r="ABW112" s="82"/>
      <c r="ABX112" s="82"/>
      <c r="ABY112" s="82"/>
      <c r="ABZ112" s="82"/>
      <c r="ACA112" s="82"/>
      <c r="ACB112" s="82"/>
      <c r="ACC112" s="82"/>
      <c r="ACD112" s="82"/>
      <c r="ACE112" s="82"/>
      <c r="ACF112" s="82"/>
      <c r="ACG112" s="82"/>
      <c r="ACH112" s="82"/>
      <c r="ACI112" s="82"/>
      <c r="ACJ112" s="82"/>
      <c r="ACK112" s="82"/>
      <c r="ACL112" s="82"/>
      <c r="ACM112" s="82"/>
      <c r="ACN112" s="82"/>
      <c r="ACO112" s="82"/>
      <c r="ACP112" s="82"/>
      <c r="ACQ112" s="82"/>
      <c r="ACR112" s="82"/>
      <c r="ACS112" s="82"/>
      <c r="ACT112" s="82"/>
      <c r="ACU112" s="82"/>
      <c r="ACV112" s="82"/>
      <c r="ACW112" s="82"/>
      <c r="ACX112" s="82"/>
      <c r="ACY112" s="82"/>
      <c r="ACZ112" s="82"/>
      <c r="ADA112" s="82"/>
      <c r="ADB112" s="82"/>
      <c r="ADC112" s="82"/>
      <c r="ADD112" s="82"/>
      <c r="ADE112" s="82"/>
      <c r="ADF112" s="82"/>
      <c r="ADG112" s="82"/>
      <c r="ADH112" s="82"/>
      <c r="ADI112" s="82"/>
      <c r="ADJ112" s="82"/>
      <c r="ADK112" s="82"/>
      <c r="ADL112" s="82"/>
      <c r="ADM112" s="82"/>
      <c r="ADN112" s="82"/>
      <c r="ADO112" s="82"/>
      <c r="ADP112" s="82"/>
      <c r="ADQ112" s="82"/>
      <c r="ADR112" s="82"/>
      <c r="ADS112" s="82"/>
      <c r="ADT112" s="82"/>
      <c r="ADU112" s="82"/>
      <c r="ADV112" s="82"/>
      <c r="ADW112" s="82"/>
      <c r="ADX112" s="82"/>
      <c r="ADY112" s="82"/>
      <c r="ADZ112" s="82"/>
      <c r="AEA112" s="82"/>
      <c r="AEB112" s="82"/>
      <c r="AEC112" s="82"/>
      <c r="AED112" s="82"/>
      <c r="AEE112" s="82"/>
      <c r="AEF112" s="82"/>
      <c r="AEG112" s="82"/>
      <c r="AEH112" s="82"/>
      <c r="AEI112" s="82"/>
      <c r="AEJ112" s="82"/>
      <c r="AEK112" s="82"/>
      <c r="AEL112" s="82"/>
      <c r="AEM112" s="82"/>
      <c r="AEN112" s="82"/>
      <c r="AEO112" s="82"/>
      <c r="AEP112" s="82"/>
      <c r="AEQ112" s="82"/>
      <c r="AER112" s="82"/>
      <c r="AES112" s="82"/>
      <c r="AET112" s="82"/>
      <c r="AEU112" s="82"/>
      <c r="AEV112" s="82"/>
      <c r="AEW112" s="82"/>
      <c r="AEX112" s="82"/>
      <c r="AEY112" s="82"/>
      <c r="AEZ112" s="82"/>
      <c r="AFA112" s="82"/>
      <c r="AFB112" s="82"/>
      <c r="AFC112" s="82"/>
      <c r="AFD112" s="82"/>
      <c r="AFE112" s="82"/>
      <c r="AFF112" s="82"/>
      <c r="AFG112" s="82"/>
      <c r="AFH112" s="82"/>
      <c r="AFI112" s="82"/>
      <c r="AFJ112" s="82"/>
      <c r="AFK112" s="82"/>
      <c r="AFL112" s="82"/>
      <c r="AFM112" s="82"/>
      <c r="AFN112" s="82"/>
      <c r="AFO112" s="82"/>
      <c r="AFP112" s="82"/>
      <c r="AFQ112" s="82"/>
      <c r="AFR112" s="82"/>
      <c r="AFS112" s="82"/>
      <c r="AFT112" s="82"/>
      <c r="AFU112" s="82"/>
      <c r="AFV112" s="82"/>
      <c r="AFW112" s="82"/>
      <c r="AFX112" s="82"/>
      <c r="AFY112" s="82"/>
      <c r="AFZ112" s="82"/>
      <c r="AGA112" s="82"/>
      <c r="AGB112" s="82"/>
      <c r="AGC112" s="82"/>
      <c r="AGD112" s="82"/>
      <c r="AGE112" s="82"/>
      <c r="AGF112" s="82"/>
      <c r="AGG112" s="82"/>
      <c r="AGH112" s="82"/>
      <c r="AGI112" s="82"/>
      <c r="AGJ112" s="82"/>
      <c r="AGK112" s="82"/>
      <c r="AGL112" s="82"/>
      <c r="AGM112" s="82"/>
      <c r="AGN112" s="82"/>
      <c r="AGO112" s="82"/>
      <c r="AGP112" s="82"/>
      <c r="AGQ112" s="82"/>
      <c r="AGR112" s="82"/>
      <c r="AGS112" s="82"/>
      <c r="AGT112" s="82"/>
      <c r="AGU112" s="82"/>
      <c r="AGV112" s="82"/>
      <c r="AGW112" s="82"/>
      <c r="AGX112" s="82"/>
      <c r="AGY112" s="82"/>
      <c r="AGZ112" s="82"/>
      <c r="AHA112" s="82"/>
      <c r="AHB112" s="82"/>
      <c r="AHC112" s="82"/>
      <c r="AHD112" s="82"/>
      <c r="AHE112" s="82"/>
      <c r="AHF112" s="82"/>
      <c r="AHG112" s="82"/>
      <c r="AHH112" s="82"/>
      <c r="AHI112" s="82"/>
      <c r="AHJ112" s="82"/>
      <c r="AHK112" s="82"/>
      <c r="AHL112" s="82"/>
      <c r="AHM112" s="82"/>
      <c r="AHN112" s="82"/>
      <c r="AHO112" s="82"/>
      <c r="AHP112" s="82"/>
      <c r="AHQ112" s="82"/>
      <c r="AHR112" s="82"/>
      <c r="AHS112" s="82"/>
      <c r="AHT112" s="82"/>
      <c r="AHU112" s="82"/>
      <c r="AHV112" s="82"/>
      <c r="AHW112" s="82"/>
      <c r="AHX112" s="82"/>
      <c r="AHY112" s="82"/>
      <c r="AHZ112" s="82"/>
      <c r="AIA112" s="82"/>
      <c r="AIB112" s="82"/>
      <c r="AIC112" s="82"/>
      <c r="AID112" s="82"/>
      <c r="AIE112" s="82"/>
      <c r="AIF112" s="82"/>
      <c r="AIG112" s="82"/>
      <c r="AIH112" s="82"/>
      <c r="AII112" s="82"/>
      <c r="AIJ112" s="82"/>
      <c r="AIK112" s="82"/>
      <c r="AIL112" s="82"/>
      <c r="AIM112" s="82"/>
      <c r="AIN112" s="82"/>
      <c r="AIO112" s="82"/>
      <c r="AIP112" s="82"/>
      <c r="AIQ112" s="82"/>
      <c r="AIR112" s="82"/>
      <c r="AIS112" s="82"/>
      <c r="AIT112" s="82"/>
      <c r="AIU112" s="82"/>
      <c r="AIV112" s="82"/>
      <c r="AIW112" s="82"/>
      <c r="AIX112" s="82"/>
      <c r="AIY112" s="82"/>
      <c r="AIZ112" s="82"/>
      <c r="AJA112" s="82"/>
      <c r="AJB112" s="82"/>
      <c r="AJC112" s="82"/>
      <c r="AJD112" s="82"/>
      <c r="AJE112" s="82"/>
      <c r="AJF112" s="82"/>
      <c r="AJG112" s="82"/>
      <c r="AJH112" s="82"/>
      <c r="AJI112" s="82"/>
      <c r="AJJ112" s="82"/>
      <c r="AJK112" s="82"/>
      <c r="AJL112" s="82"/>
      <c r="AJM112" s="82"/>
      <c r="AJN112" s="82"/>
      <c r="AJO112" s="82"/>
      <c r="AJP112" s="82"/>
      <c r="AJQ112" s="82"/>
      <c r="AJR112" s="82"/>
      <c r="AJS112" s="82"/>
      <c r="AJT112" s="82"/>
      <c r="AJU112" s="82"/>
      <c r="AJV112" s="82"/>
      <c r="AJW112" s="82"/>
      <c r="AJX112" s="82"/>
      <c r="AJY112" s="82"/>
      <c r="AJZ112" s="82"/>
      <c r="AKA112" s="82"/>
      <c r="AKB112" s="82"/>
      <c r="AKC112" s="82"/>
      <c r="AKD112" s="82"/>
      <c r="AKE112" s="82"/>
      <c r="AKF112" s="82"/>
      <c r="AKG112" s="82"/>
      <c r="AKH112" s="82"/>
      <c r="AKI112" s="82"/>
      <c r="AKJ112" s="82"/>
      <c r="AKK112" s="82"/>
      <c r="AKL112" s="82"/>
      <c r="AKM112" s="82"/>
      <c r="AKN112" s="82"/>
      <c r="AKO112" s="82"/>
      <c r="AKP112" s="82"/>
      <c r="AKQ112" s="82"/>
      <c r="AKR112" s="82"/>
      <c r="AKS112" s="82"/>
      <c r="AKT112" s="82"/>
      <c r="AKU112" s="82"/>
      <c r="AKV112" s="82"/>
      <c r="AKW112" s="82"/>
      <c r="AKX112" s="82"/>
      <c r="AKY112" s="82"/>
      <c r="AKZ112" s="82"/>
      <c r="ALA112" s="82"/>
      <c r="ALB112" s="82"/>
      <c r="ALC112" s="82"/>
      <c r="ALD112" s="82"/>
      <c r="ALE112" s="82"/>
      <c r="ALF112" s="82"/>
      <c r="ALG112" s="82"/>
      <c r="ALH112" s="82"/>
      <c r="ALI112" s="82"/>
      <c r="ALJ112" s="82"/>
      <c r="ALK112" s="82"/>
      <c r="ALL112" s="82"/>
      <c r="ALM112" s="82"/>
      <c r="ALN112" s="82"/>
      <c r="ALO112" s="82"/>
      <c r="ALP112" s="82"/>
      <c r="ALQ112" s="82"/>
      <c r="ALR112" s="82"/>
      <c r="ALS112" s="82"/>
      <c r="ALT112" s="82"/>
      <c r="ALU112" s="82"/>
      <c r="ALV112" s="82"/>
      <c r="ALW112" s="82"/>
      <c r="ALX112" s="82"/>
      <c r="ALY112" s="82"/>
      <c r="ALZ112" s="82"/>
      <c r="AMA112" s="82"/>
      <c r="AMB112" s="82"/>
      <c r="AMC112" s="82"/>
      <c r="AMD112" s="82"/>
      <c r="AME112" s="82"/>
      <c r="AMF112" s="82"/>
      <c r="AMG112" s="82"/>
      <c r="AMH112" s="82"/>
      <c r="AMI112" s="82"/>
      <c r="AMJ112" s="82"/>
      <c r="AMK112" s="82"/>
      <c r="AML112" s="82"/>
      <c r="AMM112" s="82"/>
      <c r="AMN112" s="82"/>
      <c r="AMO112" s="82"/>
      <c r="AMP112" s="82"/>
      <c r="AMQ112" s="82"/>
      <c r="AMR112" s="82"/>
      <c r="AMS112" s="82"/>
      <c r="AMT112" s="82"/>
      <c r="AMU112" s="82"/>
      <c r="AMV112" s="82"/>
      <c r="AMW112" s="82"/>
      <c r="AMX112" s="82"/>
      <c r="AMY112" s="82"/>
      <c r="AMZ112" s="82"/>
      <c r="ANA112" s="82"/>
      <c r="ANB112" s="82"/>
      <c r="ANC112" s="82"/>
      <c r="AND112" s="82"/>
      <c r="ANE112" s="82"/>
      <c r="ANF112" s="82"/>
      <c r="ANG112" s="82"/>
      <c r="ANH112" s="82"/>
      <c r="ANI112" s="82"/>
      <c r="ANJ112" s="82"/>
      <c r="ANK112" s="82"/>
      <c r="ANL112" s="82"/>
      <c r="ANM112" s="82"/>
      <c r="ANN112" s="82"/>
      <c r="ANO112" s="82"/>
      <c r="ANP112" s="82"/>
      <c r="ANQ112" s="82"/>
      <c r="ANR112" s="82"/>
      <c r="ANS112" s="82"/>
      <c r="ANT112" s="82"/>
      <c r="ANU112" s="82"/>
      <c r="ANV112" s="82"/>
      <c r="ANW112" s="82"/>
      <c r="ANX112" s="82"/>
      <c r="ANY112" s="82"/>
      <c r="ANZ112" s="82"/>
      <c r="AOA112" s="82"/>
      <c r="AOB112" s="82"/>
      <c r="AOC112" s="82"/>
      <c r="AOD112" s="82"/>
      <c r="AOE112" s="82"/>
      <c r="AOF112" s="82"/>
      <c r="AOG112" s="82"/>
      <c r="AOH112" s="82"/>
      <c r="AOI112" s="82"/>
      <c r="AOJ112" s="82"/>
      <c r="AOK112" s="82"/>
      <c r="AOL112" s="82"/>
      <c r="AOM112" s="82"/>
      <c r="AON112" s="82"/>
      <c r="AOO112" s="82"/>
      <c r="AOP112" s="82"/>
      <c r="AOQ112" s="82"/>
      <c r="AOR112" s="82"/>
      <c r="AOS112" s="82"/>
      <c r="AOT112" s="82"/>
      <c r="AOU112" s="82"/>
      <c r="AOV112" s="82"/>
      <c r="AOW112" s="82"/>
      <c r="AOX112" s="82"/>
      <c r="AOY112" s="82"/>
      <c r="AOZ112" s="82"/>
      <c r="APA112" s="82"/>
      <c r="APB112" s="82"/>
      <c r="APC112" s="82"/>
      <c r="APD112" s="82"/>
      <c r="APE112" s="82"/>
      <c r="APF112" s="82"/>
      <c r="APG112" s="82"/>
      <c r="APH112" s="82"/>
      <c r="API112" s="82"/>
      <c r="APJ112" s="82"/>
      <c r="APK112" s="82"/>
      <c r="APL112" s="82"/>
      <c r="APM112" s="82"/>
      <c r="APN112" s="82"/>
      <c r="APO112" s="82"/>
      <c r="APP112" s="82"/>
      <c r="APQ112" s="82"/>
      <c r="APR112" s="82"/>
      <c r="APS112" s="82"/>
      <c r="APT112" s="82"/>
      <c r="APU112" s="82"/>
      <c r="APV112" s="82"/>
      <c r="APW112" s="82"/>
      <c r="APX112" s="82"/>
      <c r="APY112" s="82"/>
      <c r="APZ112" s="82"/>
      <c r="AQA112" s="82"/>
      <c r="AQB112" s="82"/>
      <c r="AQC112" s="82"/>
      <c r="AQD112" s="82"/>
      <c r="AQE112" s="82"/>
      <c r="AQF112" s="82"/>
      <c r="AQG112" s="82"/>
      <c r="AQH112" s="82"/>
      <c r="AQI112" s="82"/>
      <c r="AQJ112" s="82"/>
      <c r="AQK112" s="82"/>
      <c r="AQL112" s="82"/>
      <c r="AQM112" s="82"/>
      <c r="AQN112" s="82"/>
      <c r="AQO112" s="82"/>
      <c r="AQP112" s="82"/>
      <c r="AQQ112" s="82"/>
      <c r="AQR112" s="82"/>
      <c r="AQS112" s="82"/>
      <c r="AQT112" s="82"/>
      <c r="AQU112" s="82"/>
      <c r="AQV112" s="82"/>
      <c r="AQW112" s="82"/>
      <c r="AQX112" s="82"/>
      <c r="AQY112" s="82"/>
      <c r="AQZ112" s="82"/>
      <c r="ARA112" s="82"/>
      <c r="ARB112" s="82"/>
      <c r="ARC112" s="82"/>
      <c r="ARD112" s="82"/>
      <c r="ARE112" s="82"/>
      <c r="ARF112" s="82"/>
      <c r="ARG112" s="82"/>
      <c r="ARH112" s="82"/>
      <c r="ARI112" s="82"/>
      <c r="ARJ112" s="82"/>
      <c r="ARK112" s="82"/>
      <c r="ARL112" s="82"/>
      <c r="ARM112" s="82"/>
      <c r="ARN112" s="82"/>
      <c r="ARO112" s="82"/>
      <c r="ARP112" s="82"/>
      <c r="ARQ112" s="82"/>
      <c r="ARR112" s="82"/>
      <c r="ARS112" s="82"/>
      <c r="ART112" s="82"/>
      <c r="ARU112" s="82"/>
      <c r="ARV112" s="82"/>
      <c r="ARW112" s="82"/>
      <c r="ARX112" s="82"/>
      <c r="ARY112" s="82"/>
      <c r="ARZ112" s="82"/>
      <c r="ASA112" s="82"/>
      <c r="ASB112" s="82"/>
      <c r="ASC112" s="82"/>
      <c r="ASD112" s="82"/>
      <c r="ASE112" s="82"/>
      <c r="ASF112" s="82"/>
      <c r="ASG112" s="82"/>
      <c r="ASH112" s="82"/>
      <c r="ASI112" s="82"/>
      <c r="ASJ112" s="82"/>
      <c r="ASK112" s="82"/>
      <c r="ASL112" s="82"/>
      <c r="ASM112" s="82"/>
      <c r="ASN112" s="82"/>
      <c r="ASO112" s="82"/>
      <c r="ASP112" s="82"/>
      <c r="ASQ112" s="82"/>
      <c r="ASR112" s="82"/>
      <c r="ASS112" s="82"/>
      <c r="AST112" s="82"/>
      <c r="ASU112" s="82"/>
      <c r="ASV112" s="82"/>
      <c r="ASW112" s="82"/>
      <c r="ASX112" s="82"/>
      <c r="ASY112" s="82"/>
      <c r="ASZ112" s="82"/>
      <c r="ATA112" s="82"/>
      <c r="ATB112" s="82"/>
      <c r="ATC112" s="82"/>
      <c r="ATD112" s="82"/>
      <c r="ATE112" s="82"/>
      <c r="ATF112" s="82"/>
      <c r="ATG112" s="82"/>
      <c r="ATH112" s="82"/>
      <c r="ATI112" s="82"/>
      <c r="ATJ112" s="82"/>
      <c r="ATK112" s="82"/>
      <c r="ATL112" s="82"/>
      <c r="ATM112" s="82"/>
      <c r="ATN112" s="82"/>
      <c r="ATO112" s="82"/>
      <c r="ATP112" s="82"/>
      <c r="ATQ112" s="82"/>
      <c r="ATR112" s="82"/>
      <c r="ATS112" s="82"/>
      <c r="ATT112" s="82"/>
      <c r="ATU112" s="82"/>
      <c r="ATV112" s="82"/>
      <c r="ATW112" s="82"/>
      <c r="ATX112" s="82"/>
      <c r="ATY112" s="82"/>
      <c r="ATZ112" s="82"/>
      <c r="AUA112" s="82"/>
      <c r="AUB112" s="82"/>
      <c r="AUC112" s="82"/>
      <c r="AUD112" s="82"/>
      <c r="AUE112" s="82"/>
      <c r="AUF112" s="82"/>
      <c r="AUG112" s="82"/>
      <c r="AUH112" s="82"/>
      <c r="AUI112" s="82"/>
      <c r="AUJ112" s="82"/>
      <c r="AUK112" s="82"/>
      <c r="AUL112" s="82"/>
      <c r="AUM112" s="82"/>
      <c r="AUN112" s="82"/>
      <c r="AUO112" s="82"/>
      <c r="AUP112" s="82"/>
      <c r="AUQ112" s="82"/>
      <c r="AUR112" s="82"/>
      <c r="AUS112" s="82"/>
      <c r="AUT112" s="82"/>
      <c r="AUU112" s="82"/>
      <c r="AUV112" s="82"/>
      <c r="AUW112" s="82"/>
      <c r="AUX112" s="82"/>
      <c r="AUY112" s="82"/>
      <c r="AUZ112" s="82"/>
      <c r="AVA112" s="82"/>
      <c r="AVB112" s="82"/>
      <c r="AVC112" s="82"/>
      <c r="AVD112" s="82"/>
      <c r="AVE112" s="82"/>
      <c r="AVF112" s="82"/>
      <c r="AVG112" s="82"/>
      <c r="AVH112" s="82"/>
      <c r="AVI112" s="82"/>
      <c r="AVJ112" s="82"/>
      <c r="AVK112" s="82"/>
      <c r="AVL112" s="82"/>
      <c r="AVM112" s="82"/>
      <c r="AVN112" s="82"/>
      <c r="AVO112" s="82"/>
      <c r="AVP112" s="82"/>
      <c r="AVQ112" s="82"/>
      <c r="AVR112" s="82"/>
      <c r="AVS112" s="82"/>
      <c r="AVT112" s="82"/>
      <c r="AVU112" s="82"/>
      <c r="AVV112" s="82"/>
      <c r="AVW112" s="82"/>
      <c r="AVX112" s="82"/>
      <c r="AVY112" s="82"/>
      <c r="AVZ112" s="82"/>
      <c r="AWA112" s="82"/>
      <c r="AWB112" s="82"/>
      <c r="AWC112" s="82"/>
      <c r="AWD112" s="82"/>
      <c r="AWE112" s="82"/>
      <c r="AWF112" s="82"/>
      <c r="AWG112" s="82"/>
      <c r="AWH112" s="82"/>
      <c r="AWI112" s="82"/>
      <c r="AWJ112" s="82"/>
      <c r="AWK112" s="82"/>
      <c r="AWL112" s="82"/>
      <c r="AWM112" s="82"/>
      <c r="AWN112" s="82"/>
      <c r="AWO112" s="82"/>
      <c r="AWP112" s="82"/>
      <c r="AWQ112" s="82"/>
      <c r="AWR112" s="82"/>
      <c r="AWS112" s="82"/>
      <c r="AWT112" s="82"/>
      <c r="AWU112" s="82"/>
      <c r="AWV112" s="82"/>
      <c r="AWW112" s="82"/>
      <c r="AWX112" s="82"/>
      <c r="AWY112" s="82"/>
      <c r="AWZ112" s="82"/>
      <c r="AXA112" s="82"/>
      <c r="AXB112" s="82"/>
      <c r="AXC112" s="82"/>
      <c r="AXD112" s="82"/>
      <c r="AXE112" s="82"/>
      <c r="AXF112" s="82"/>
      <c r="AXG112" s="82"/>
      <c r="AXH112" s="82"/>
      <c r="AXI112" s="82"/>
      <c r="AXJ112" s="82"/>
      <c r="AXK112" s="82"/>
      <c r="AXL112" s="82"/>
      <c r="AXM112" s="82"/>
      <c r="AXN112" s="82"/>
      <c r="AXO112" s="82"/>
      <c r="AXP112" s="82"/>
      <c r="AXQ112" s="82"/>
      <c r="AXR112" s="82"/>
      <c r="AXS112" s="82"/>
      <c r="AXT112" s="82"/>
      <c r="AXU112" s="82"/>
      <c r="AXV112" s="82"/>
      <c r="AXW112" s="82"/>
      <c r="AXX112" s="82"/>
      <c r="AXY112" s="82"/>
      <c r="AXZ112" s="82"/>
      <c r="AYA112" s="82"/>
      <c r="AYB112" s="82"/>
      <c r="AYC112" s="82"/>
      <c r="AYD112" s="82"/>
      <c r="AYE112" s="82"/>
      <c r="AYF112" s="82"/>
      <c r="AYG112" s="82"/>
      <c r="AYH112" s="82"/>
      <c r="AYI112" s="82"/>
      <c r="AYJ112" s="82"/>
      <c r="AYK112" s="82"/>
      <c r="AYL112" s="82"/>
      <c r="AYM112" s="82"/>
      <c r="AYN112" s="82"/>
      <c r="AYO112" s="82"/>
      <c r="AYP112" s="82"/>
      <c r="AYQ112" s="82"/>
      <c r="AYR112" s="82"/>
      <c r="AYS112" s="82"/>
      <c r="AYT112" s="82"/>
      <c r="AYU112" s="82"/>
      <c r="AYV112" s="82"/>
      <c r="AYW112" s="82"/>
      <c r="AYX112" s="82"/>
      <c r="AYY112" s="82"/>
      <c r="AYZ112" s="82"/>
      <c r="AZA112" s="82"/>
      <c r="AZB112" s="82"/>
      <c r="AZC112" s="82"/>
      <c r="AZD112" s="82"/>
      <c r="AZE112" s="82"/>
      <c r="AZF112" s="82"/>
      <c r="AZG112" s="82"/>
      <c r="AZH112" s="82"/>
      <c r="AZI112" s="82"/>
      <c r="AZJ112" s="82"/>
      <c r="AZK112" s="82"/>
      <c r="AZL112" s="82"/>
      <c r="AZM112" s="82"/>
      <c r="AZN112" s="82"/>
      <c r="AZO112" s="82"/>
      <c r="AZP112" s="82"/>
      <c r="AZQ112" s="82"/>
      <c r="AZR112" s="82"/>
      <c r="AZS112" s="82"/>
      <c r="AZT112" s="82"/>
      <c r="AZU112" s="82"/>
      <c r="AZV112" s="82"/>
      <c r="AZW112" s="82"/>
      <c r="AZX112" s="82"/>
      <c r="AZY112" s="82"/>
      <c r="AZZ112" s="82"/>
      <c r="BAA112" s="82"/>
      <c r="BAB112" s="82"/>
      <c r="BAC112" s="82"/>
      <c r="BAD112" s="82"/>
      <c r="BAE112" s="82"/>
      <c r="BAF112" s="82"/>
      <c r="BAG112" s="82"/>
      <c r="BAH112" s="82"/>
      <c r="BAI112" s="82"/>
      <c r="BAJ112" s="82"/>
      <c r="BAK112" s="82"/>
      <c r="BAL112" s="82"/>
      <c r="BAM112" s="82"/>
      <c r="BAN112" s="82"/>
      <c r="BAO112" s="82"/>
      <c r="BAP112" s="82"/>
      <c r="BAQ112" s="82"/>
      <c r="BAR112" s="82"/>
      <c r="BAS112" s="82"/>
      <c r="BAT112" s="82"/>
      <c r="BAU112" s="82"/>
      <c r="BAV112" s="82"/>
      <c r="BAW112" s="82"/>
      <c r="BAX112" s="82"/>
      <c r="BAY112" s="82"/>
      <c r="BAZ112" s="82"/>
      <c r="BBA112" s="82"/>
      <c r="BBB112" s="82"/>
      <c r="BBC112" s="82"/>
      <c r="BBD112" s="82"/>
      <c r="BBE112" s="82"/>
      <c r="BBF112" s="82"/>
      <c r="BBG112" s="82"/>
      <c r="BBH112" s="82"/>
      <c r="BBI112" s="82"/>
      <c r="BBJ112" s="82"/>
      <c r="BBK112" s="82"/>
      <c r="BBL112" s="82"/>
      <c r="BBM112" s="82"/>
      <c r="BBN112" s="82"/>
      <c r="BBO112" s="82"/>
      <c r="BBP112" s="82"/>
      <c r="BBQ112" s="82"/>
      <c r="BBR112" s="82"/>
      <c r="BBS112" s="82"/>
      <c r="BBT112" s="82"/>
      <c r="BBU112" s="82"/>
      <c r="BBV112" s="82"/>
      <c r="BBW112" s="82"/>
      <c r="BBX112" s="82"/>
      <c r="BBY112" s="82"/>
      <c r="BBZ112" s="82"/>
      <c r="BCA112" s="82"/>
      <c r="BCB112" s="82"/>
      <c r="BCC112" s="82"/>
      <c r="BCD112" s="82"/>
      <c r="BCE112" s="82"/>
      <c r="BCF112" s="82"/>
      <c r="BCG112" s="82"/>
      <c r="BCH112" s="82"/>
      <c r="BCI112" s="82"/>
      <c r="BCJ112" s="82"/>
      <c r="BCK112" s="82"/>
      <c r="BCL112" s="82"/>
      <c r="BCM112" s="82"/>
      <c r="BCN112" s="82"/>
      <c r="BCO112" s="82"/>
      <c r="BCP112" s="82"/>
      <c r="BCQ112" s="82"/>
      <c r="BCR112" s="82"/>
      <c r="BCS112" s="82"/>
      <c r="BCT112" s="82"/>
      <c r="BCU112" s="82"/>
      <c r="BCV112" s="82"/>
      <c r="BCW112" s="82"/>
      <c r="BCX112" s="82"/>
      <c r="BCY112" s="82"/>
      <c r="BCZ112" s="82"/>
      <c r="BDA112" s="82"/>
      <c r="BDB112" s="82"/>
      <c r="BDC112" s="82"/>
      <c r="BDD112" s="82"/>
      <c r="BDE112" s="82"/>
      <c r="BDF112" s="82"/>
      <c r="BDG112" s="82"/>
      <c r="BDH112" s="82"/>
      <c r="BDI112" s="82"/>
      <c r="BDJ112" s="82"/>
      <c r="BDK112" s="82"/>
      <c r="BDL112" s="82"/>
      <c r="BDM112" s="82"/>
      <c r="BDN112" s="82"/>
      <c r="BDO112" s="82"/>
      <c r="BDP112" s="82"/>
      <c r="BDQ112" s="82"/>
      <c r="BDR112" s="82"/>
      <c r="BDS112" s="82"/>
      <c r="BDT112" s="82"/>
      <c r="BDU112" s="82"/>
      <c r="BDV112" s="82"/>
      <c r="BDW112" s="82"/>
      <c r="BDX112" s="82"/>
      <c r="BDY112" s="82"/>
      <c r="BDZ112" s="82"/>
      <c r="BEA112" s="82"/>
      <c r="BEB112" s="82"/>
      <c r="BEC112" s="82"/>
      <c r="BED112" s="82"/>
      <c r="BEE112" s="82"/>
      <c r="BEF112" s="82"/>
      <c r="BEG112" s="82"/>
      <c r="BEH112" s="82"/>
      <c r="BEI112" s="82"/>
      <c r="BEJ112" s="82"/>
      <c r="BEK112" s="82"/>
      <c r="BEL112" s="82"/>
      <c r="BEM112" s="82"/>
      <c r="BEN112" s="82"/>
      <c r="BEO112" s="82"/>
      <c r="BEP112" s="82"/>
      <c r="BEQ112" s="82"/>
      <c r="BER112" s="82"/>
      <c r="BES112" s="82"/>
      <c r="BET112" s="82"/>
      <c r="BEU112" s="82"/>
      <c r="BEV112" s="82"/>
      <c r="BEW112" s="82"/>
      <c r="BEX112" s="82"/>
      <c r="BEY112" s="82"/>
      <c r="BEZ112" s="82"/>
      <c r="BFA112" s="82"/>
      <c r="BFB112" s="82"/>
      <c r="BFC112" s="82"/>
      <c r="BFD112" s="82"/>
      <c r="BFE112" s="82"/>
      <c r="BFF112" s="82"/>
      <c r="BFG112" s="82"/>
      <c r="BFH112" s="82"/>
      <c r="BFI112" s="82"/>
      <c r="BFJ112" s="82"/>
      <c r="BFK112" s="82"/>
      <c r="BFL112" s="82"/>
      <c r="BFM112" s="82"/>
      <c r="BFN112" s="82"/>
      <c r="BFO112" s="82"/>
      <c r="BFP112" s="82"/>
      <c r="BFQ112" s="82"/>
      <c r="BFR112" s="82"/>
      <c r="BFS112" s="82"/>
      <c r="BFT112" s="82"/>
      <c r="BFU112" s="82"/>
      <c r="BFV112" s="82"/>
      <c r="BFW112" s="82"/>
      <c r="BFX112" s="82"/>
      <c r="BFY112" s="82"/>
      <c r="BFZ112" s="82"/>
      <c r="BGA112" s="82"/>
      <c r="BGB112" s="82"/>
      <c r="BGC112" s="82"/>
      <c r="BGD112" s="82"/>
      <c r="BGE112" s="82"/>
      <c r="BGF112" s="82"/>
      <c r="BGG112" s="82"/>
      <c r="BGH112" s="82"/>
      <c r="BGI112" s="82"/>
      <c r="BGJ112" s="82"/>
      <c r="BGK112" s="82"/>
      <c r="BGL112" s="82"/>
      <c r="BGM112" s="82"/>
      <c r="BGN112" s="82"/>
      <c r="BGO112" s="82"/>
      <c r="BGP112" s="82"/>
      <c r="BGQ112" s="82"/>
      <c r="BGR112" s="82"/>
      <c r="BGS112" s="82"/>
      <c r="BGT112" s="82"/>
      <c r="BGU112" s="82"/>
      <c r="BGV112" s="82"/>
      <c r="BGW112" s="82"/>
      <c r="BGX112" s="82"/>
      <c r="BGY112" s="82"/>
      <c r="BGZ112" s="82"/>
      <c r="BHA112" s="82"/>
      <c r="BHB112" s="82"/>
      <c r="BHC112" s="82"/>
      <c r="BHD112" s="82"/>
      <c r="BHE112" s="82"/>
      <c r="BHF112" s="82"/>
      <c r="BHG112" s="82"/>
      <c r="BHH112" s="82"/>
      <c r="BHI112" s="82"/>
      <c r="BHJ112" s="82"/>
      <c r="BHK112" s="82"/>
      <c r="BHL112" s="82"/>
      <c r="BHM112" s="82"/>
      <c r="BHN112" s="82"/>
      <c r="BHO112" s="82"/>
      <c r="BHP112" s="82"/>
      <c r="BHQ112" s="82"/>
      <c r="BHR112" s="82"/>
      <c r="BHS112" s="82"/>
      <c r="BHT112" s="82"/>
      <c r="BHU112" s="82"/>
      <c r="BHV112" s="82"/>
      <c r="BHW112" s="82"/>
      <c r="BHX112" s="82"/>
      <c r="BHY112" s="82"/>
      <c r="BHZ112" s="82"/>
      <c r="BIA112" s="82"/>
      <c r="BIB112" s="82"/>
      <c r="BIC112" s="82"/>
      <c r="BID112" s="82"/>
      <c r="BIE112" s="82"/>
      <c r="BIF112" s="82"/>
      <c r="BIG112" s="82"/>
      <c r="BIH112" s="82"/>
      <c r="BII112" s="82"/>
      <c r="BIJ112" s="82"/>
      <c r="BIK112" s="82"/>
      <c r="BIL112" s="82"/>
      <c r="BIM112" s="82"/>
      <c r="BIN112" s="82"/>
      <c r="BIO112" s="82"/>
      <c r="BIP112" s="82"/>
      <c r="BIQ112" s="82"/>
      <c r="BIR112" s="82"/>
      <c r="BIS112" s="82"/>
      <c r="BIT112" s="82"/>
      <c r="BIU112" s="82"/>
      <c r="BIV112" s="82"/>
      <c r="BIW112" s="82"/>
      <c r="BIX112" s="82"/>
      <c r="BIY112" s="82"/>
      <c r="BIZ112" s="82"/>
      <c r="BJA112" s="82"/>
      <c r="BJB112" s="82"/>
      <c r="BJC112" s="82"/>
      <c r="BJD112" s="82"/>
      <c r="BJE112" s="82"/>
      <c r="BJF112" s="82"/>
      <c r="BJG112" s="82"/>
      <c r="BJH112" s="82"/>
      <c r="BJI112" s="82"/>
      <c r="BJJ112" s="82"/>
      <c r="BJK112" s="82"/>
      <c r="BJL112" s="82"/>
      <c r="BJM112" s="82"/>
      <c r="BJN112" s="82"/>
      <c r="BJO112" s="82"/>
      <c r="BJP112" s="82"/>
      <c r="BJQ112" s="82"/>
      <c r="BJR112" s="82"/>
      <c r="BJS112" s="82"/>
      <c r="BJT112" s="82"/>
      <c r="BJU112" s="82"/>
      <c r="BJV112" s="82"/>
      <c r="BJW112" s="82"/>
      <c r="BJX112" s="82"/>
      <c r="BJY112" s="82"/>
      <c r="BJZ112" s="82"/>
      <c r="BKA112" s="82"/>
      <c r="BKB112" s="82"/>
      <c r="BKC112" s="82"/>
      <c r="BKD112" s="82"/>
      <c r="BKE112" s="82"/>
      <c r="BKF112" s="82"/>
      <c r="BKG112" s="82"/>
      <c r="BKH112" s="82"/>
      <c r="BKI112" s="82"/>
      <c r="BKJ112" s="82"/>
      <c r="BKK112" s="82"/>
      <c r="BKL112" s="82"/>
      <c r="BKM112" s="82"/>
      <c r="BKN112" s="82"/>
      <c r="BKO112" s="82"/>
      <c r="BKP112" s="82"/>
      <c r="BKQ112" s="82"/>
      <c r="BKR112" s="82"/>
      <c r="BKS112" s="82"/>
      <c r="BKT112" s="82"/>
      <c r="BKU112" s="82"/>
      <c r="BKV112" s="82"/>
      <c r="BKW112" s="82"/>
      <c r="BKX112" s="82"/>
      <c r="BKY112" s="82"/>
      <c r="BKZ112" s="82"/>
      <c r="BLA112" s="82"/>
      <c r="BLB112" s="82"/>
      <c r="BLC112" s="82"/>
      <c r="BLD112" s="82"/>
      <c r="BLE112" s="82"/>
      <c r="BLF112" s="82"/>
      <c r="BLG112" s="82"/>
      <c r="BLH112" s="82"/>
      <c r="BLI112" s="82"/>
      <c r="BLJ112" s="82"/>
      <c r="BLK112" s="82"/>
      <c r="BLL112" s="82"/>
      <c r="BLM112" s="82"/>
      <c r="BLN112" s="82"/>
      <c r="BLO112" s="82"/>
      <c r="BLP112" s="82"/>
      <c r="BLQ112" s="82"/>
      <c r="BLR112" s="82"/>
      <c r="BLS112" s="82"/>
      <c r="BLT112" s="82"/>
      <c r="BLU112" s="82"/>
      <c r="BLV112" s="82"/>
      <c r="BLW112" s="82"/>
      <c r="BLX112" s="82"/>
      <c r="BLY112" s="82"/>
      <c r="BLZ112" s="82"/>
      <c r="BMA112" s="82"/>
      <c r="BMB112" s="82"/>
      <c r="BMC112" s="82"/>
      <c r="BMD112" s="82"/>
      <c r="BME112" s="82"/>
      <c r="BMF112" s="82"/>
      <c r="BMG112" s="82"/>
      <c r="BMH112" s="82"/>
      <c r="BMI112" s="82"/>
      <c r="BMJ112" s="82"/>
      <c r="BMK112" s="82"/>
      <c r="BML112" s="82"/>
      <c r="BMM112" s="82"/>
      <c r="BMN112" s="82"/>
      <c r="BMO112" s="82"/>
      <c r="BMP112" s="82"/>
      <c r="BMQ112" s="82"/>
      <c r="BMR112" s="82"/>
      <c r="BMS112" s="82"/>
      <c r="BMT112" s="82"/>
      <c r="BMU112" s="82"/>
      <c r="BMV112" s="82"/>
      <c r="BMW112" s="82"/>
      <c r="BMX112" s="82"/>
      <c r="BMY112" s="82"/>
      <c r="BMZ112" s="82"/>
      <c r="BNA112" s="82"/>
      <c r="BNB112" s="82"/>
      <c r="BNC112" s="82"/>
      <c r="BND112" s="82"/>
      <c r="BNE112" s="82"/>
      <c r="BNF112" s="82"/>
      <c r="BNG112" s="82"/>
      <c r="BNH112" s="82"/>
      <c r="BNI112" s="82"/>
      <c r="BNJ112" s="82"/>
      <c r="BNK112" s="82"/>
      <c r="BNL112" s="82"/>
      <c r="BNM112" s="82"/>
      <c r="BNN112" s="82"/>
      <c r="BNO112" s="82"/>
      <c r="BNP112" s="82"/>
      <c r="BNQ112" s="82"/>
      <c r="BNR112" s="82"/>
      <c r="BNS112" s="82"/>
      <c r="BNT112" s="82"/>
      <c r="BNU112" s="82"/>
      <c r="BNV112" s="82"/>
      <c r="BNW112" s="82"/>
      <c r="BNX112" s="82"/>
      <c r="BNY112" s="82"/>
      <c r="BNZ112" s="82"/>
      <c r="BOA112" s="82"/>
      <c r="BOB112" s="82"/>
      <c r="BOC112" s="82"/>
      <c r="BOD112" s="82"/>
      <c r="BOE112" s="82"/>
      <c r="BOF112" s="82"/>
      <c r="BOG112" s="82"/>
      <c r="BOH112" s="82"/>
      <c r="BOI112" s="82"/>
      <c r="BOJ112" s="82"/>
      <c r="BOK112" s="82"/>
      <c r="BOL112" s="82"/>
      <c r="BOM112" s="82"/>
      <c r="BON112" s="82"/>
      <c r="BOO112" s="82"/>
      <c r="BOP112" s="82"/>
      <c r="BOQ112" s="82"/>
      <c r="BOR112" s="82"/>
      <c r="BOS112" s="82"/>
      <c r="BOT112" s="82"/>
      <c r="BOU112" s="82"/>
      <c r="BOV112" s="82"/>
      <c r="BOW112" s="82"/>
      <c r="BOX112" s="82"/>
      <c r="BOY112" s="82"/>
      <c r="BOZ112" s="82"/>
      <c r="BPA112" s="82"/>
      <c r="BPB112" s="82"/>
      <c r="BPC112" s="82"/>
      <c r="BPD112" s="82"/>
      <c r="BPE112" s="82"/>
      <c r="BPF112" s="82"/>
      <c r="BPG112" s="82"/>
      <c r="BPH112" s="82"/>
      <c r="BPI112" s="82"/>
      <c r="BPJ112" s="82"/>
      <c r="BPK112" s="82"/>
      <c r="BPL112" s="82"/>
      <c r="BPM112" s="82"/>
      <c r="BPN112" s="82"/>
      <c r="BPO112" s="82"/>
      <c r="BPP112" s="82"/>
      <c r="BPQ112" s="82"/>
      <c r="BPR112" s="82"/>
      <c r="BPS112" s="82"/>
      <c r="BPT112" s="82"/>
      <c r="BPU112" s="82"/>
      <c r="BPV112" s="82"/>
      <c r="BPW112" s="82"/>
      <c r="BPX112" s="82"/>
      <c r="BPY112" s="82"/>
      <c r="BPZ112" s="82"/>
      <c r="BQA112" s="82"/>
      <c r="BQB112" s="82"/>
      <c r="BQC112" s="82"/>
      <c r="BQD112" s="82"/>
      <c r="BQE112" s="82"/>
      <c r="BQF112" s="82"/>
      <c r="BQG112" s="82"/>
      <c r="BQH112" s="82"/>
      <c r="BQI112" s="82"/>
      <c r="BQJ112" s="82"/>
      <c r="BQK112" s="82"/>
      <c r="BQL112" s="82"/>
      <c r="BQM112" s="82"/>
      <c r="BQN112" s="82"/>
      <c r="BQO112" s="82"/>
      <c r="BQP112" s="82"/>
      <c r="BQQ112" s="82"/>
      <c r="BQR112" s="82"/>
      <c r="BQS112" s="82"/>
      <c r="BQT112" s="82"/>
      <c r="BQU112" s="82"/>
      <c r="BQV112" s="82"/>
      <c r="BQW112" s="82"/>
      <c r="BQX112" s="82"/>
      <c r="BQY112" s="82"/>
      <c r="BQZ112" s="82"/>
      <c r="BRA112" s="82"/>
      <c r="BRB112" s="82"/>
      <c r="BRC112" s="82"/>
      <c r="BRD112" s="82"/>
      <c r="BRE112" s="82"/>
      <c r="BRF112" s="82"/>
      <c r="BRG112" s="82"/>
      <c r="BRH112" s="82"/>
      <c r="BRI112" s="82"/>
      <c r="BRJ112" s="82"/>
      <c r="BRK112" s="82"/>
      <c r="BRL112" s="82"/>
      <c r="BRM112" s="82"/>
      <c r="BRN112" s="82"/>
      <c r="BRO112" s="82"/>
      <c r="BRP112" s="82"/>
      <c r="BRQ112" s="82"/>
      <c r="BRR112" s="82"/>
      <c r="BRS112" s="82"/>
      <c r="BRT112" s="82"/>
      <c r="BRU112" s="82"/>
      <c r="BRV112" s="82"/>
      <c r="BRW112" s="82"/>
      <c r="BRX112" s="82"/>
      <c r="BRY112" s="82"/>
      <c r="BRZ112" s="82"/>
      <c r="BSA112" s="82"/>
      <c r="BSB112" s="82"/>
      <c r="BSC112" s="82"/>
      <c r="BSD112" s="82"/>
      <c r="BSE112" s="82"/>
      <c r="BSF112" s="82"/>
      <c r="BSG112" s="82"/>
      <c r="BSH112" s="82"/>
      <c r="BSI112" s="82"/>
      <c r="BSJ112" s="82"/>
      <c r="BSK112" s="82"/>
      <c r="BSL112" s="82"/>
      <c r="BSM112" s="82"/>
      <c r="BSN112" s="82"/>
      <c r="BSO112" s="82"/>
      <c r="BSP112" s="82"/>
      <c r="BSQ112" s="82"/>
      <c r="BSR112" s="82"/>
      <c r="BSS112" s="82"/>
      <c r="BST112" s="82"/>
      <c r="BSU112" s="82"/>
      <c r="BSV112" s="82"/>
      <c r="BSW112" s="82"/>
      <c r="BSX112" s="82"/>
      <c r="BSY112" s="82"/>
      <c r="BSZ112" s="82"/>
      <c r="BTA112" s="82"/>
      <c r="BTB112" s="82"/>
      <c r="BTC112" s="82"/>
      <c r="BTD112" s="82"/>
      <c r="BTE112" s="82"/>
      <c r="BTF112" s="82"/>
      <c r="BTG112" s="82"/>
      <c r="BTH112" s="82"/>
      <c r="BTI112" s="82"/>
      <c r="BTJ112" s="82"/>
      <c r="BTK112" s="82"/>
      <c r="BTL112" s="82"/>
      <c r="BTM112" s="82"/>
      <c r="BTN112" s="82"/>
      <c r="BTO112" s="82"/>
      <c r="BTP112" s="82"/>
      <c r="BTQ112" s="82"/>
      <c r="BTR112" s="82"/>
      <c r="BTS112" s="82"/>
      <c r="BTT112" s="82"/>
      <c r="BTU112" s="82"/>
      <c r="BTV112" s="82"/>
      <c r="BTW112" s="82"/>
      <c r="BTX112" s="82"/>
      <c r="BTY112" s="82"/>
      <c r="BTZ112" s="82"/>
      <c r="BUA112" s="82"/>
      <c r="BUB112" s="82"/>
      <c r="BUC112" s="82"/>
      <c r="BUD112" s="82"/>
      <c r="BUE112" s="82"/>
      <c r="BUF112" s="82"/>
      <c r="BUG112" s="82"/>
      <c r="BUH112" s="82"/>
      <c r="BUI112" s="82"/>
      <c r="BUJ112" s="82"/>
      <c r="BUK112" s="82"/>
      <c r="BUL112" s="82"/>
      <c r="BUM112" s="82"/>
      <c r="BUN112" s="82"/>
      <c r="BUO112" s="82"/>
      <c r="BUP112" s="82"/>
      <c r="BUQ112" s="82"/>
      <c r="BUR112" s="82"/>
      <c r="BUS112" s="82"/>
      <c r="BUT112" s="82"/>
      <c r="BUU112" s="82"/>
      <c r="BUV112" s="82"/>
      <c r="BUW112" s="82"/>
      <c r="BUX112" s="82"/>
      <c r="BUY112" s="82"/>
      <c r="BUZ112" s="82"/>
      <c r="BVA112" s="82"/>
      <c r="BVB112" s="82"/>
      <c r="BVC112" s="82"/>
      <c r="BVD112" s="82"/>
      <c r="BVE112" s="82"/>
      <c r="BVF112" s="82"/>
      <c r="BVG112" s="82"/>
      <c r="BVH112" s="82"/>
      <c r="BVI112" s="82"/>
      <c r="BVJ112" s="82"/>
      <c r="BVK112" s="82"/>
      <c r="BVL112" s="82"/>
      <c r="BVM112" s="82"/>
      <c r="BVN112" s="82"/>
      <c r="BVO112" s="82"/>
      <c r="BVP112" s="82"/>
      <c r="BVQ112" s="82"/>
      <c r="BVR112" s="82"/>
      <c r="BVS112" s="82"/>
      <c r="BVT112" s="82"/>
      <c r="BVU112" s="82"/>
      <c r="BVV112" s="82"/>
      <c r="BVW112" s="82"/>
      <c r="BVX112" s="82"/>
      <c r="BVY112" s="82"/>
      <c r="BVZ112" s="82"/>
      <c r="BWA112" s="82"/>
      <c r="BWB112" s="82"/>
      <c r="BWC112" s="82"/>
      <c r="BWD112" s="82"/>
      <c r="BWE112" s="82"/>
      <c r="BWF112" s="82"/>
      <c r="BWG112" s="82"/>
      <c r="BWH112" s="82"/>
      <c r="BWI112" s="82"/>
      <c r="BWJ112" s="82"/>
      <c r="BWK112" s="82"/>
      <c r="BWL112" s="82"/>
      <c r="BWM112" s="82"/>
      <c r="BWN112" s="82"/>
      <c r="BWO112" s="82"/>
      <c r="BWP112" s="82"/>
      <c r="BWQ112" s="82"/>
      <c r="BWR112" s="82"/>
      <c r="BWS112" s="82"/>
      <c r="BWT112" s="82"/>
      <c r="BWU112" s="82"/>
      <c r="BWV112" s="82"/>
      <c r="BWW112" s="82"/>
      <c r="BWX112" s="82"/>
      <c r="BWY112" s="82"/>
      <c r="BWZ112" s="82"/>
      <c r="BXA112" s="82"/>
      <c r="BXB112" s="82"/>
      <c r="BXC112" s="82"/>
      <c r="BXD112" s="82"/>
      <c r="BXE112" s="82"/>
      <c r="BXF112" s="82"/>
      <c r="BXG112" s="82"/>
      <c r="BXH112" s="82"/>
      <c r="BXI112" s="82"/>
      <c r="BXJ112" s="82"/>
      <c r="BXK112" s="82"/>
      <c r="BXL112" s="82"/>
      <c r="BXM112" s="82"/>
      <c r="BXN112" s="82"/>
      <c r="BXO112" s="82"/>
      <c r="BXP112" s="82"/>
      <c r="BXQ112" s="82"/>
      <c r="BXR112" s="82"/>
      <c r="BXS112" s="82"/>
      <c r="BXT112" s="82"/>
      <c r="BXU112" s="82"/>
      <c r="BXV112" s="82"/>
      <c r="BXW112" s="82"/>
      <c r="BXX112" s="82"/>
      <c r="BXY112" s="82"/>
      <c r="BXZ112" s="82"/>
      <c r="BYA112" s="82"/>
      <c r="BYB112" s="82"/>
      <c r="BYC112" s="82"/>
      <c r="BYD112" s="82"/>
      <c r="BYE112" s="82"/>
      <c r="BYF112" s="82"/>
      <c r="BYG112" s="82"/>
      <c r="BYH112" s="82"/>
      <c r="BYI112" s="82"/>
      <c r="BYJ112" s="82"/>
      <c r="BYK112" s="82"/>
      <c r="BYL112" s="82"/>
      <c r="BYM112" s="82"/>
      <c r="BYN112" s="82"/>
      <c r="BYO112" s="82"/>
      <c r="BYP112" s="82"/>
      <c r="BYQ112" s="82"/>
      <c r="BYR112" s="82"/>
      <c r="BYS112" s="82"/>
      <c r="BYT112" s="82"/>
      <c r="BYU112" s="82"/>
      <c r="BYV112" s="82"/>
      <c r="BYW112" s="82"/>
      <c r="BYX112" s="82"/>
      <c r="BYY112" s="82"/>
      <c r="BYZ112" s="82"/>
      <c r="BZA112" s="82"/>
      <c r="BZB112" s="82"/>
      <c r="BZC112" s="82"/>
      <c r="BZD112" s="82"/>
      <c r="BZE112" s="82"/>
      <c r="BZF112" s="82"/>
      <c r="BZG112" s="82"/>
      <c r="BZH112" s="82"/>
      <c r="BZI112" s="82"/>
      <c r="BZJ112" s="82"/>
      <c r="BZK112" s="82"/>
      <c r="BZL112" s="82"/>
      <c r="BZM112" s="82"/>
      <c r="BZN112" s="82"/>
      <c r="BZO112" s="82"/>
      <c r="BZP112" s="82"/>
      <c r="BZQ112" s="82"/>
      <c r="BZR112" s="82"/>
      <c r="BZS112" s="82"/>
      <c r="BZT112" s="82"/>
      <c r="BZU112" s="82"/>
      <c r="BZV112" s="82"/>
      <c r="BZW112" s="82"/>
      <c r="BZX112" s="82"/>
      <c r="BZY112" s="82"/>
      <c r="BZZ112" s="82"/>
      <c r="CAA112" s="82"/>
      <c r="CAB112" s="82"/>
      <c r="CAC112" s="82"/>
      <c r="CAD112" s="82"/>
      <c r="CAE112" s="82"/>
      <c r="CAF112" s="82"/>
      <c r="CAG112" s="82"/>
      <c r="CAH112" s="82"/>
      <c r="CAI112" s="82"/>
      <c r="CAJ112" s="82"/>
      <c r="CAK112" s="82"/>
      <c r="CAL112" s="82"/>
      <c r="CAM112" s="82"/>
      <c r="CAN112" s="82"/>
      <c r="CAO112" s="82"/>
      <c r="CAP112" s="82"/>
      <c r="CAQ112" s="82"/>
      <c r="CAR112" s="82"/>
      <c r="CAS112" s="82"/>
      <c r="CAT112" s="82"/>
      <c r="CAU112" s="82"/>
      <c r="CAV112" s="82"/>
      <c r="CAW112" s="82"/>
      <c r="CAX112" s="82"/>
      <c r="CAY112" s="82"/>
      <c r="CAZ112" s="82"/>
      <c r="CBA112" s="82"/>
      <c r="CBB112" s="82"/>
      <c r="CBC112" s="82"/>
      <c r="CBD112" s="82"/>
      <c r="CBE112" s="82"/>
      <c r="CBF112" s="82"/>
      <c r="CBG112" s="82"/>
      <c r="CBH112" s="82"/>
      <c r="CBI112" s="82"/>
      <c r="CBJ112" s="82"/>
      <c r="CBK112" s="82"/>
      <c r="CBL112" s="82"/>
      <c r="CBM112" s="82"/>
      <c r="CBN112" s="82"/>
      <c r="CBO112" s="82"/>
      <c r="CBP112" s="82"/>
      <c r="CBQ112" s="82"/>
      <c r="CBR112" s="82"/>
      <c r="CBS112" s="82"/>
      <c r="CBT112" s="82"/>
      <c r="CBU112" s="82"/>
      <c r="CBV112" s="82"/>
      <c r="CBW112" s="82"/>
      <c r="CBX112" s="82"/>
      <c r="CBY112" s="82"/>
      <c r="CBZ112" s="82"/>
      <c r="CCA112" s="82"/>
      <c r="CCB112" s="82"/>
      <c r="CCC112" s="82"/>
      <c r="CCD112" s="82"/>
      <c r="CCE112" s="82"/>
      <c r="CCF112" s="82"/>
      <c r="CCG112" s="82"/>
      <c r="CCH112" s="82"/>
      <c r="CCI112" s="82"/>
      <c r="CCJ112" s="82"/>
      <c r="CCK112" s="82"/>
      <c r="CCL112" s="82"/>
      <c r="CCM112" s="82"/>
      <c r="CCN112" s="82"/>
      <c r="CCO112" s="82"/>
      <c r="CCP112" s="82"/>
      <c r="CCQ112" s="82"/>
      <c r="CCR112" s="82"/>
      <c r="CCS112" s="82"/>
      <c r="CCT112" s="82"/>
      <c r="CCU112" s="82"/>
      <c r="CCV112" s="82"/>
      <c r="CCW112" s="82"/>
      <c r="CCX112" s="82"/>
      <c r="CCY112" s="82"/>
      <c r="CCZ112" s="82"/>
      <c r="CDA112" s="82"/>
      <c r="CDB112" s="82"/>
      <c r="CDC112" s="82"/>
      <c r="CDD112" s="82"/>
      <c r="CDE112" s="82"/>
      <c r="CDF112" s="82"/>
      <c r="CDG112" s="82"/>
      <c r="CDH112" s="82"/>
      <c r="CDI112" s="82"/>
      <c r="CDJ112" s="82"/>
      <c r="CDK112" s="82"/>
      <c r="CDL112" s="82"/>
      <c r="CDM112" s="82"/>
      <c r="CDN112" s="82"/>
      <c r="CDO112" s="82"/>
      <c r="CDP112" s="82"/>
      <c r="CDQ112" s="82"/>
      <c r="CDR112" s="82"/>
      <c r="CDS112" s="82"/>
      <c r="CDT112" s="82"/>
      <c r="CDU112" s="82"/>
      <c r="CDV112" s="82"/>
      <c r="CDW112" s="82"/>
      <c r="CDX112" s="82"/>
      <c r="CDY112" s="82"/>
      <c r="CDZ112" s="82"/>
      <c r="CEA112" s="82"/>
      <c r="CEB112" s="82"/>
      <c r="CEC112" s="82"/>
      <c r="CED112" s="82"/>
      <c r="CEE112" s="82"/>
      <c r="CEF112" s="82"/>
      <c r="CEG112" s="82"/>
      <c r="CEH112" s="82"/>
      <c r="CEI112" s="82"/>
      <c r="CEJ112" s="82"/>
      <c r="CEK112" s="82"/>
      <c r="CEL112" s="82"/>
      <c r="CEM112" s="82"/>
      <c r="CEN112" s="82"/>
      <c r="CEO112" s="82"/>
      <c r="CEP112" s="82"/>
      <c r="CEQ112" s="82"/>
      <c r="CER112" s="82"/>
      <c r="CES112" s="82"/>
      <c r="CET112" s="82"/>
      <c r="CEU112" s="82"/>
      <c r="CEV112" s="82"/>
      <c r="CEW112" s="82"/>
      <c r="CEX112" s="82"/>
      <c r="CEY112" s="82"/>
      <c r="CEZ112" s="82"/>
      <c r="CFA112" s="82"/>
      <c r="CFB112" s="82"/>
      <c r="CFC112" s="82"/>
      <c r="CFD112" s="82"/>
      <c r="CFE112" s="82"/>
      <c r="CFF112" s="82"/>
      <c r="CFG112" s="82"/>
      <c r="CFH112" s="82"/>
      <c r="CFI112" s="82"/>
      <c r="CFJ112" s="82"/>
      <c r="CFK112" s="82"/>
      <c r="CFL112" s="82"/>
      <c r="CFM112" s="82"/>
      <c r="CFN112" s="82"/>
      <c r="CFO112" s="82"/>
      <c r="CFP112" s="82"/>
      <c r="CFQ112" s="82"/>
      <c r="CFR112" s="82"/>
      <c r="CFS112" s="82"/>
      <c r="CFT112" s="82"/>
      <c r="CFU112" s="82"/>
      <c r="CFV112" s="82"/>
      <c r="CFW112" s="82"/>
      <c r="CFX112" s="82"/>
      <c r="CFY112" s="82"/>
      <c r="CFZ112" s="82"/>
      <c r="CGA112" s="82"/>
      <c r="CGB112" s="82"/>
      <c r="CGC112" s="82"/>
      <c r="CGD112" s="82"/>
      <c r="CGE112" s="82"/>
      <c r="CGF112" s="82"/>
      <c r="CGG112" s="82"/>
      <c r="CGH112" s="82"/>
      <c r="CGI112" s="82"/>
      <c r="CGJ112" s="82"/>
      <c r="CGK112" s="82"/>
      <c r="CGL112" s="82"/>
      <c r="CGM112" s="82"/>
      <c r="CGN112" s="82"/>
      <c r="CGO112" s="82"/>
      <c r="CGP112" s="82"/>
      <c r="CGQ112" s="82"/>
      <c r="CGR112" s="82"/>
      <c r="CGS112" s="82"/>
      <c r="CGT112" s="82"/>
      <c r="CGU112" s="82"/>
      <c r="CGV112" s="82"/>
      <c r="CGW112" s="82"/>
      <c r="CGX112" s="82"/>
      <c r="CGY112" s="82"/>
      <c r="CGZ112" s="82"/>
      <c r="CHA112" s="82"/>
      <c r="CHB112" s="82"/>
      <c r="CHC112" s="82"/>
      <c r="CHD112" s="82"/>
      <c r="CHE112" s="82"/>
      <c r="CHF112" s="82"/>
      <c r="CHG112" s="82"/>
      <c r="CHH112" s="82"/>
      <c r="CHI112" s="82"/>
      <c r="CHJ112" s="82"/>
      <c r="CHK112" s="82"/>
      <c r="CHL112" s="82"/>
      <c r="CHM112" s="82"/>
      <c r="CHN112" s="82"/>
      <c r="CHO112" s="82"/>
      <c r="CHP112" s="82"/>
      <c r="CHQ112" s="82"/>
      <c r="CHR112" s="82"/>
      <c r="CHS112" s="82"/>
      <c r="CHT112" s="82"/>
      <c r="CHU112" s="82"/>
      <c r="CHV112" s="82"/>
      <c r="CHW112" s="82"/>
      <c r="CHX112" s="82"/>
      <c r="CHY112" s="82"/>
      <c r="CHZ112" s="82"/>
      <c r="CIA112" s="82"/>
      <c r="CIB112" s="82"/>
      <c r="CIC112" s="82"/>
      <c r="CID112" s="82"/>
      <c r="CIE112" s="82"/>
      <c r="CIF112" s="82"/>
      <c r="CIG112" s="82"/>
      <c r="CIH112" s="82"/>
      <c r="CII112" s="82"/>
      <c r="CIJ112" s="82"/>
      <c r="CIK112" s="82"/>
      <c r="CIL112" s="82"/>
      <c r="CIM112" s="82"/>
      <c r="CIN112" s="82"/>
      <c r="CIO112" s="82"/>
      <c r="CIP112" s="82"/>
      <c r="CIQ112" s="82"/>
      <c r="CIR112" s="82"/>
      <c r="CIS112" s="82"/>
      <c r="CIT112" s="82"/>
      <c r="CIU112" s="82"/>
      <c r="CIV112" s="82"/>
      <c r="CIW112" s="82"/>
      <c r="CIX112" s="82"/>
      <c r="CIY112" s="82"/>
      <c r="CIZ112" s="82"/>
      <c r="CJA112" s="82"/>
      <c r="CJB112" s="82"/>
      <c r="CJC112" s="82"/>
      <c r="CJD112" s="82"/>
      <c r="CJE112" s="82"/>
      <c r="CJF112" s="82"/>
      <c r="CJG112" s="82"/>
      <c r="CJH112" s="82"/>
      <c r="CJI112" s="82"/>
      <c r="CJJ112" s="82"/>
      <c r="CJK112" s="82"/>
      <c r="CJL112" s="82"/>
      <c r="CJM112" s="82"/>
      <c r="CJN112" s="82"/>
      <c r="CJO112" s="82"/>
      <c r="CJP112" s="82"/>
      <c r="CJQ112" s="82"/>
      <c r="CJR112" s="82"/>
      <c r="CJS112" s="82"/>
      <c r="CJT112" s="82"/>
      <c r="CJU112" s="82"/>
      <c r="CJV112" s="82"/>
      <c r="CJW112" s="82"/>
      <c r="CJX112" s="82"/>
      <c r="CJY112" s="82"/>
      <c r="CJZ112" s="82"/>
      <c r="CKA112" s="82"/>
      <c r="CKB112" s="82"/>
      <c r="CKC112" s="82"/>
      <c r="CKD112" s="82"/>
      <c r="CKE112" s="82"/>
      <c r="CKF112" s="82"/>
      <c r="CKG112" s="82"/>
      <c r="CKH112" s="82"/>
      <c r="CKI112" s="82"/>
      <c r="CKJ112" s="82"/>
      <c r="CKK112" s="82"/>
      <c r="CKL112" s="82"/>
      <c r="CKM112" s="82"/>
      <c r="CKN112" s="82"/>
      <c r="CKO112" s="82"/>
      <c r="CKP112" s="82"/>
      <c r="CKQ112" s="82"/>
      <c r="CKR112" s="82"/>
      <c r="CKS112" s="82"/>
      <c r="CKT112" s="82"/>
      <c r="CKU112" s="82"/>
      <c r="CKV112" s="82"/>
      <c r="CKW112" s="82"/>
      <c r="CKX112" s="82"/>
      <c r="CKY112" s="82"/>
      <c r="CKZ112" s="82"/>
      <c r="CLA112" s="82"/>
      <c r="CLB112" s="82"/>
      <c r="CLC112" s="82"/>
      <c r="CLD112" s="82"/>
      <c r="CLE112" s="82"/>
      <c r="CLF112" s="82"/>
      <c r="CLG112" s="82"/>
      <c r="CLH112" s="82"/>
      <c r="CLI112" s="82"/>
      <c r="CLJ112" s="82"/>
      <c r="CLK112" s="82"/>
      <c r="CLL112" s="82"/>
      <c r="CLM112" s="82"/>
      <c r="CLN112" s="82"/>
      <c r="CLO112" s="82"/>
      <c r="CLP112" s="82"/>
      <c r="CLQ112" s="82"/>
      <c r="CLR112" s="82"/>
      <c r="CLS112" s="82"/>
      <c r="CLT112" s="82"/>
      <c r="CLU112" s="82"/>
      <c r="CLV112" s="82"/>
      <c r="CLW112" s="82"/>
      <c r="CLX112" s="82"/>
      <c r="CLY112" s="82"/>
      <c r="CLZ112" s="82"/>
      <c r="CMA112" s="82"/>
      <c r="CMB112" s="82"/>
      <c r="CMC112" s="82"/>
      <c r="CMD112" s="82"/>
      <c r="CME112" s="82"/>
      <c r="CMF112" s="82"/>
      <c r="CMG112" s="82"/>
      <c r="CMH112" s="82"/>
      <c r="CMI112" s="82"/>
      <c r="CMJ112" s="82"/>
      <c r="CMK112" s="82"/>
      <c r="CML112" s="82"/>
      <c r="CMM112" s="82"/>
      <c r="CMN112" s="82"/>
      <c r="CMO112" s="82"/>
      <c r="CMP112" s="82"/>
      <c r="CMQ112" s="82"/>
      <c r="CMR112" s="82"/>
      <c r="CMS112" s="82"/>
      <c r="CMT112" s="82"/>
      <c r="CMU112" s="82"/>
      <c r="CMV112" s="82"/>
      <c r="CMW112" s="82"/>
      <c r="CMX112" s="82"/>
      <c r="CMY112" s="82"/>
      <c r="CMZ112" s="82"/>
      <c r="CNA112" s="82"/>
      <c r="CNB112" s="82"/>
      <c r="CNC112" s="82"/>
      <c r="CND112" s="82"/>
      <c r="CNE112" s="82"/>
      <c r="CNF112" s="82"/>
      <c r="CNG112" s="82"/>
      <c r="CNH112" s="82"/>
      <c r="CNI112" s="82"/>
      <c r="CNJ112" s="82"/>
      <c r="CNK112" s="82"/>
      <c r="CNL112" s="82"/>
      <c r="CNM112" s="82"/>
      <c r="CNN112" s="82"/>
      <c r="CNO112" s="82"/>
      <c r="CNP112" s="82"/>
      <c r="CNQ112" s="82"/>
      <c r="CNR112" s="82"/>
      <c r="CNS112" s="82"/>
      <c r="CNT112" s="82"/>
      <c r="CNU112" s="82"/>
      <c r="CNV112" s="82"/>
      <c r="CNW112" s="82"/>
      <c r="CNX112" s="82"/>
      <c r="CNY112" s="82"/>
      <c r="CNZ112" s="82"/>
      <c r="COA112" s="82"/>
      <c r="COB112" s="82"/>
      <c r="COC112" s="82"/>
      <c r="COD112" s="82"/>
      <c r="COE112" s="82"/>
      <c r="COF112" s="82"/>
      <c r="COG112" s="82"/>
      <c r="COH112" s="82"/>
      <c r="COI112" s="82"/>
      <c r="COJ112" s="82"/>
      <c r="COK112" s="82"/>
      <c r="COL112" s="82"/>
      <c r="COM112" s="82"/>
      <c r="CON112" s="82"/>
      <c r="COO112" s="82"/>
      <c r="COP112" s="82"/>
      <c r="COQ112" s="82"/>
      <c r="COR112" s="82"/>
      <c r="COS112" s="82"/>
      <c r="COT112" s="82"/>
      <c r="COU112" s="82"/>
      <c r="COV112" s="82"/>
      <c r="COW112" s="82"/>
      <c r="COX112" s="82"/>
      <c r="COY112" s="82"/>
      <c r="COZ112" s="82"/>
      <c r="CPA112" s="82"/>
      <c r="CPB112" s="82"/>
      <c r="CPC112" s="82"/>
      <c r="CPD112" s="82"/>
      <c r="CPE112" s="82"/>
      <c r="CPF112" s="82"/>
      <c r="CPG112" s="82"/>
      <c r="CPH112" s="82"/>
      <c r="CPI112" s="82"/>
      <c r="CPJ112" s="82"/>
      <c r="CPK112" s="82"/>
      <c r="CPL112" s="82"/>
      <c r="CPM112" s="82"/>
      <c r="CPN112" s="82"/>
      <c r="CPO112" s="82"/>
      <c r="CPP112" s="82"/>
      <c r="CPQ112" s="82"/>
      <c r="CPR112" s="82"/>
      <c r="CPS112" s="82"/>
      <c r="CPT112" s="82"/>
      <c r="CPU112" s="82"/>
      <c r="CPV112" s="82"/>
      <c r="CPW112" s="82"/>
    </row>
    <row r="113" spans="2:2467" x14ac:dyDescent="0.15">
      <c r="B113" s="80" t="s">
        <v>7</v>
      </c>
      <c r="C113" s="65" t="s">
        <v>27</v>
      </c>
      <c r="D113" s="81">
        <v>1.19235805843861E-3</v>
      </c>
      <c r="E113" s="82">
        <v>1.96014566427705E-3</v>
      </c>
      <c r="F113" s="82">
        <v>2.57984228857843E-3</v>
      </c>
      <c r="G113" s="82">
        <v>3.38123111492645E-3</v>
      </c>
      <c r="H113" s="82">
        <v>8.4521279062447097E-4</v>
      </c>
      <c r="I113" s="82">
        <v>1.0621614391543E-3</v>
      </c>
      <c r="J113" s="82">
        <v>2.15334969404313E-3</v>
      </c>
      <c r="K113" s="82">
        <v>6.9998056956138797E-4</v>
      </c>
      <c r="L113" s="82">
        <v>3.7146445079946698E-3</v>
      </c>
      <c r="M113" s="82">
        <v>2.7665550623578502E-3</v>
      </c>
      <c r="N113" s="82">
        <v>2.9847638773868399E-3</v>
      </c>
      <c r="O113" s="82">
        <v>0.74144320898291605</v>
      </c>
      <c r="P113" s="82">
        <v>1.8669681038055201E-3</v>
      </c>
      <c r="Q113" s="82">
        <v>6.1340279689123698E-3</v>
      </c>
      <c r="R113" s="82">
        <v>7.4567381946111901E-3</v>
      </c>
      <c r="S113" s="82">
        <v>1.70240928211481E-3</v>
      </c>
      <c r="T113" s="82">
        <v>3.3070487111262299E-3</v>
      </c>
      <c r="U113" s="82">
        <v>3.3598265032295299E-3</v>
      </c>
      <c r="V113" s="82">
        <v>2.44849408264195E-3</v>
      </c>
      <c r="W113" s="82">
        <v>4.0862429844763497E-3</v>
      </c>
      <c r="X113" s="82">
        <v>9.6100677545235297E-4</v>
      </c>
      <c r="Y113" s="82">
        <v>8.8127038231492903E-4</v>
      </c>
      <c r="Z113" s="82">
        <v>2.2881601167341098E-3</v>
      </c>
      <c r="AA113" s="82">
        <v>1.7017540812677E-3</v>
      </c>
      <c r="AB113" s="82">
        <v>9.3162659902831302E-4</v>
      </c>
      <c r="AC113" s="82">
        <v>1.1622066015411199E-3</v>
      </c>
      <c r="AD113" s="82">
        <v>5.9971736363385701E-3</v>
      </c>
      <c r="AE113" s="82">
        <v>2.8049706464188802E-3</v>
      </c>
      <c r="AF113" s="82">
        <v>7.3501288620018103E-3</v>
      </c>
      <c r="AG113" s="82">
        <v>9.7138154005132105E-4</v>
      </c>
      <c r="AH113" s="82">
        <v>4.63628093855182E-3</v>
      </c>
      <c r="AI113" s="82">
        <v>2.39547717825269E-3</v>
      </c>
      <c r="AJ113" s="82">
        <v>1.1123467678981E-2</v>
      </c>
      <c r="AK113" s="82">
        <v>4.34796130722834E-3</v>
      </c>
      <c r="AL113" s="82">
        <v>2.233924167686E-3</v>
      </c>
      <c r="AM113" s="82">
        <v>2.3465775852855798E-3</v>
      </c>
      <c r="AN113" s="82">
        <v>1.6804262479166801E-3</v>
      </c>
      <c r="AO113" s="82">
        <v>2.5509068029599801E-3</v>
      </c>
      <c r="AP113" s="82">
        <v>2.1851452688617101E-3</v>
      </c>
      <c r="AQ113" s="82">
        <v>1.20264508477966E-2</v>
      </c>
      <c r="AR113" s="82">
        <v>1.6591586612131201E-3</v>
      </c>
      <c r="AS113" s="82">
        <v>1.35721783592491E-3</v>
      </c>
      <c r="AT113" s="82">
        <v>9.2741097819647102E-4</v>
      </c>
      <c r="AU113" s="83">
        <v>3.1139047737929501E-3</v>
      </c>
      <c r="AV113" s="82">
        <f t="shared" si="4"/>
        <v>0.87277919939497406</v>
      </c>
      <c r="AW113" s="82"/>
      <c r="AX113" s="82"/>
      <c r="AY113" s="82"/>
      <c r="AZ113" s="82"/>
      <c r="BA113" s="82"/>
      <c r="BB113" s="82"/>
      <c r="BC113" s="82"/>
      <c r="BD113" s="82"/>
      <c r="BE113" s="82"/>
      <c r="BF113" s="82"/>
      <c r="BG113" s="82"/>
      <c r="BH113" s="82"/>
      <c r="BI113" s="82"/>
      <c r="BJ113" s="82"/>
      <c r="BK113" s="82"/>
      <c r="BL113" s="82"/>
      <c r="BM113" s="82"/>
      <c r="BN113" s="82"/>
      <c r="BO113" s="82"/>
      <c r="BP113" s="82"/>
      <c r="BQ113" s="82"/>
      <c r="BR113" s="82"/>
      <c r="BS113" s="82"/>
      <c r="BT113" s="82"/>
      <c r="BU113" s="82"/>
      <c r="BV113" s="82"/>
      <c r="BW113" s="82"/>
      <c r="BX113" s="82"/>
      <c r="BY113" s="82"/>
      <c r="BZ113" s="82"/>
      <c r="CA113" s="82"/>
      <c r="CB113" s="82"/>
      <c r="CC113" s="82"/>
      <c r="CD113" s="82"/>
      <c r="CE113" s="82"/>
      <c r="CF113" s="82"/>
      <c r="CG113" s="82"/>
      <c r="CH113" s="82"/>
      <c r="CI113" s="82"/>
      <c r="CJ113" s="82"/>
      <c r="CK113" s="82"/>
      <c r="CL113" s="82"/>
      <c r="CM113" s="82"/>
      <c r="CN113" s="82"/>
      <c r="CO113" s="82"/>
      <c r="CP113" s="82"/>
      <c r="CQ113" s="82"/>
      <c r="CR113" s="82"/>
      <c r="CS113" s="82"/>
      <c r="CT113" s="82"/>
      <c r="CU113" s="82"/>
      <c r="CV113" s="82"/>
      <c r="CW113" s="82"/>
      <c r="CX113" s="82"/>
      <c r="CY113" s="82"/>
      <c r="CZ113" s="82"/>
      <c r="DA113" s="82"/>
      <c r="DB113" s="82"/>
      <c r="DC113" s="82"/>
      <c r="DD113" s="82"/>
      <c r="DE113" s="82"/>
      <c r="DF113" s="82"/>
      <c r="DG113" s="82"/>
      <c r="DH113" s="82"/>
      <c r="DI113" s="82"/>
      <c r="DJ113" s="82"/>
      <c r="DK113" s="82"/>
      <c r="DL113" s="82"/>
      <c r="DM113" s="82"/>
      <c r="DN113" s="82"/>
      <c r="DO113" s="82"/>
      <c r="DP113" s="82"/>
      <c r="DQ113" s="82"/>
      <c r="DR113" s="82"/>
      <c r="DS113" s="82"/>
      <c r="DT113" s="82"/>
      <c r="DU113" s="82"/>
      <c r="DV113" s="82"/>
      <c r="DW113" s="82"/>
      <c r="DX113" s="82"/>
      <c r="DY113" s="82"/>
      <c r="DZ113" s="82"/>
      <c r="EA113" s="82"/>
      <c r="EB113" s="82"/>
      <c r="EC113" s="82"/>
      <c r="ED113" s="82"/>
      <c r="EE113" s="82"/>
      <c r="EF113" s="82"/>
      <c r="EG113" s="82"/>
      <c r="EH113" s="82"/>
      <c r="EI113" s="82"/>
      <c r="EJ113" s="82"/>
      <c r="EK113" s="82"/>
      <c r="EL113" s="82"/>
      <c r="EM113" s="82"/>
      <c r="EN113" s="82"/>
      <c r="EO113" s="82"/>
      <c r="EP113" s="82"/>
      <c r="EQ113" s="82"/>
      <c r="ER113" s="82"/>
      <c r="ES113" s="82"/>
      <c r="ET113" s="82"/>
      <c r="EU113" s="82"/>
      <c r="EV113" s="82"/>
      <c r="EW113" s="82"/>
      <c r="EX113" s="82"/>
      <c r="EY113" s="82"/>
      <c r="EZ113" s="82"/>
      <c r="FA113" s="82"/>
      <c r="FB113" s="82"/>
      <c r="FC113" s="82"/>
      <c r="FD113" s="82"/>
      <c r="FE113" s="82"/>
      <c r="FF113" s="82"/>
      <c r="FG113" s="82"/>
      <c r="FH113" s="82"/>
      <c r="FI113" s="82"/>
      <c r="FJ113" s="82"/>
      <c r="FK113" s="82"/>
      <c r="FL113" s="82"/>
      <c r="FM113" s="82"/>
      <c r="FN113" s="82"/>
      <c r="FO113" s="82"/>
      <c r="FP113" s="82"/>
      <c r="FQ113" s="82"/>
      <c r="FR113" s="82"/>
      <c r="FS113" s="82"/>
      <c r="FT113" s="82"/>
      <c r="FU113" s="82"/>
      <c r="FV113" s="82"/>
      <c r="FW113" s="82"/>
      <c r="FX113" s="82"/>
      <c r="FY113" s="82"/>
      <c r="FZ113" s="82"/>
      <c r="GA113" s="82"/>
      <c r="GB113" s="82"/>
      <c r="GC113" s="82"/>
      <c r="GD113" s="82"/>
      <c r="GE113" s="82"/>
      <c r="GF113" s="82"/>
      <c r="GG113" s="82"/>
      <c r="GH113" s="82"/>
      <c r="GI113" s="82"/>
      <c r="GJ113" s="82"/>
      <c r="GK113" s="82"/>
      <c r="GL113" s="82"/>
      <c r="GM113" s="82"/>
      <c r="GN113" s="82"/>
      <c r="GO113" s="82"/>
      <c r="GP113" s="82"/>
      <c r="GQ113" s="82"/>
      <c r="GR113" s="82"/>
      <c r="GS113" s="82"/>
      <c r="GT113" s="82"/>
      <c r="GU113" s="82"/>
      <c r="GV113" s="82"/>
      <c r="GW113" s="82"/>
      <c r="GX113" s="82"/>
      <c r="GY113" s="82"/>
      <c r="GZ113" s="82"/>
      <c r="HA113" s="82"/>
      <c r="HB113" s="82"/>
      <c r="HC113" s="82"/>
      <c r="HD113" s="82"/>
      <c r="HE113" s="82"/>
      <c r="HF113" s="82"/>
      <c r="HG113" s="82"/>
      <c r="HH113" s="82"/>
      <c r="HI113" s="82"/>
      <c r="HJ113" s="82"/>
      <c r="HK113" s="82"/>
      <c r="HL113" s="82"/>
      <c r="HM113" s="82"/>
      <c r="HN113" s="82"/>
      <c r="HO113" s="82"/>
      <c r="HP113" s="82"/>
      <c r="HQ113" s="82"/>
      <c r="HR113" s="82"/>
      <c r="HS113" s="82"/>
      <c r="HT113" s="82"/>
      <c r="HU113" s="82"/>
      <c r="HV113" s="82"/>
      <c r="HW113" s="82"/>
      <c r="HX113" s="82"/>
      <c r="HY113" s="82"/>
      <c r="HZ113" s="82"/>
      <c r="IA113" s="82"/>
      <c r="IB113" s="82"/>
      <c r="IC113" s="82"/>
      <c r="ID113" s="82"/>
      <c r="IE113" s="82"/>
      <c r="IF113" s="82"/>
      <c r="IG113" s="82"/>
      <c r="IH113" s="82"/>
      <c r="II113" s="82"/>
      <c r="IJ113" s="82"/>
      <c r="IK113" s="82"/>
      <c r="IL113" s="82"/>
      <c r="IM113" s="82"/>
      <c r="IN113" s="82"/>
      <c r="IO113" s="82"/>
      <c r="IP113" s="82"/>
      <c r="IQ113" s="82"/>
      <c r="IR113" s="82"/>
      <c r="IS113" s="82"/>
      <c r="IT113" s="82"/>
      <c r="IU113" s="82"/>
      <c r="IV113" s="82"/>
      <c r="IW113" s="82"/>
      <c r="IX113" s="82"/>
      <c r="IY113" s="82"/>
      <c r="IZ113" s="82"/>
      <c r="JA113" s="82"/>
      <c r="JB113" s="82"/>
      <c r="JC113" s="82"/>
      <c r="JD113" s="82"/>
      <c r="JE113" s="82"/>
      <c r="JF113" s="82"/>
      <c r="JG113" s="82"/>
      <c r="JH113" s="82"/>
      <c r="JI113" s="82"/>
      <c r="JJ113" s="82"/>
      <c r="JK113" s="82"/>
      <c r="JL113" s="82"/>
      <c r="JM113" s="82"/>
      <c r="JN113" s="82"/>
      <c r="JO113" s="82"/>
      <c r="JP113" s="82"/>
      <c r="JQ113" s="82"/>
      <c r="JR113" s="82"/>
      <c r="JS113" s="82"/>
      <c r="JT113" s="82"/>
      <c r="JU113" s="82"/>
      <c r="JV113" s="82"/>
      <c r="JW113" s="82"/>
      <c r="JX113" s="82"/>
      <c r="JY113" s="82"/>
      <c r="JZ113" s="82"/>
      <c r="KA113" s="82"/>
      <c r="KB113" s="82"/>
      <c r="KC113" s="82"/>
      <c r="KD113" s="82"/>
      <c r="KE113" s="82"/>
      <c r="KF113" s="82"/>
      <c r="KG113" s="82"/>
      <c r="KH113" s="82"/>
      <c r="KI113" s="82"/>
      <c r="KJ113" s="82"/>
      <c r="KK113" s="82"/>
      <c r="KL113" s="82"/>
      <c r="KM113" s="82"/>
      <c r="KN113" s="82"/>
      <c r="KO113" s="82"/>
      <c r="KP113" s="82"/>
      <c r="KQ113" s="82"/>
      <c r="KR113" s="82"/>
      <c r="KS113" s="82"/>
      <c r="KT113" s="82"/>
      <c r="KU113" s="82"/>
      <c r="KV113" s="82"/>
      <c r="KW113" s="82"/>
      <c r="KX113" s="82"/>
      <c r="KY113" s="82"/>
      <c r="KZ113" s="82"/>
      <c r="LA113" s="82"/>
      <c r="LB113" s="82"/>
      <c r="LC113" s="82"/>
      <c r="LD113" s="82"/>
      <c r="LE113" s="82"/>
      <c r="LF113" s="82"/>
      <c r="LG113" s="82"/>
      <c r="LH113" s="82"/>
      <c r="LI113" s="82"/>
      <c r="LJ113" s="82"/>
      <c r="LK113" s="82"/>
      <c r="LL113" s="82"/>
      <c r="LM113" s="82"/>
      <c r="LN113" s="82"/>
      <c r="LO113" s="82"/>
      <c r="LP113" s="82"/>
      <c r="LQ113" s="82"/>
      <c r="LR113" s="82"/>
      <c r="LS113" s="82"/>
      <c r="LT113" s="82"/>
      <c r="LU113" s="82"/>
      <c r="LV113" s="82"/>
      <c r="LW113" s="82"/>
      <c r="LX113" s="82"/>
      <c r="LY113" s="82"/>
      <c r="LZ113" s="82"/>
      <c r="MA113" s="82"/>
      <c r="MB113" s="82"/>
      <c r="MC113" s="82"/>
      <c r="MD113" s="82"/>
      <c r="ME113" s="82"/>
      <c r="MF113" s="82"/>
      <c r="MG113" s="82"/>
      <c r="MH113" s="82"/>
      <c r="MI113" s="82"/>
      <c r="MJ113" s="82"/>
      <c r="MK113" s="82"/>
      <c r="ML113" s="82"/>
      <c r="MM113" s="82"/>
      <c r="MN113" s="82"/>
      <c r="MO113" s="82"/>
      <c r="MP113" s="82"/>
      <c r="MQ113" s="82"/>
      <c r="MR113" s="82"/>
      <c r="MS113" s="82"/>
      <c r="MT113" s="82"/>
      <c r="MU113" s="82"/>
      <c r="MV113" s="82"/>
      <c r="MW113" s="82"/>
      <c r="MX113" s="82"/>
      <c r="MY113" s="82"/>
      <c r="MZ113" s="82"/>
      <c r="NA113" s="82"/>
      <c r="NB113" s="82"/>
      <c r="NC113" s="82"/>
      <c r="ND113" s="82"/>
      <c r="NE113" s="82"/>
      <c r="NF113" s="82"/>
      <c r="NG113" s="82"/>
      <c r="NH113" s="82"/>
      <c r="NI113" s="82"/>
      <c r="NJ113" s="82"/>
      <c r="NK113" s="82"/>
      <c r="NL113" s="82"/>
      <c r="NM113" s="82"/>
      <c r="NN113" s="82"/>
      <c r="NO113" s="82"/>
      <c r="NP113" s="82"/>
      <c r="NQ113" s="82"/>
      <c r="NR113" s="82"/>
      <c r="NS113" s="82"/>
      <c r="NT113" s="82"/>
      <c r="NU113" s="82"/>
      <c r="NV113" s="82"/>
      <c r="NW113" s="82"/>
      <c r="NX113" s="82"/>
      <c r="NY113" s="82"/>
      <c r="NZ113" s="82"/>
      <c r="OA113" s="82"/>
      <c r="OB113" s="82"/>
      <c r="OC113" s="82"/>
      <c r="OD113" s="82"/>
      <c r="OE113" s="82"/>
      <c r="OF113" s="82"/>
      <c r="OG113" s="82"/>
      <c r="OH113" s="82"/>
      <c r="OI113" s="82"/>
      <c r="OJ113" s="82"/>
      <c r="OK113" s="82"/>
      <c r="OL113" s="82"/>
      <c r="OM113" s="82"/>
      <c r="ON113" s="82"/>
      <c r="OO113" s="82"/>
      <c r="OP113" s="82"/>
      <c r="OQ113" s="82"/>
      <c r="OR113" s="82"/>
      <c r="OS113" s="82"/>
      <c r="OT113" s="82"/>
      <c r="OU113" s="82"/>
      <c r="OV113" s="82"/>
      <c r="OW113" s="82"/>
      <c r="OX113" s="82"/>
      <c r="OY113" s="82"/>
      <c r="OZ113" s="82"/>
      <c r="PA113" s="82"/>
      <c r="PB113" s="82"/>
      <c r="PC113" s="82"/>
      <c r="PD113" s="82"/>
      <c r="PE113" s="82"/>
      <c r="PF113" s="82"/>
      <c r="PG113" s="82"/>
      <c r="PH113" s="82"/>
      <c r="PI113" s="82"/>
      <c r="PJ113" s="82"/>
      <c r="PK113" s="82"/>
      <c r="PL113" s="82"/>
      <c r="PM113" s="82"/>
      <c r="PN113" s="82"/>
      <c r="PO113" s="82"/>
      <c r="PP113" s="82"/>
      <c r="PQ113" s="82"/>
      <c r="PR113" s="82"/>
      <c r="PS113" s="82"/>
      <c r="PT113" s="82"/>
      <c r="PU113" s="82"/>
      <c r="PV113" s="82"/>
      <c r="PW113" s="82"/>
      <c r="PX113" s="82"/>
      <c r="PY113" s="82"/>
      <c r="PZ113" s="82"/>
      <c r="QA113" s="82"/>
      <c r="QB113" s="82"/>
      <c r="QC113" s="82"/>
      <c r="QD113" s="82"/>
      <c r="QE113" s="82"/>
      <c r="QF113" s="82"/>
      <c r="QG113" s="82"/>
      <c r="QH113" s="82"/>
      <c r="QI113" s="82"/>
      <c r="QJ113" s="82"/>
      <c r="QK113" s="82"/>
      <c r="QL113" s="82"/>
      <c r="QM113" s="82"/>
      <c r="QN113" s="82"/>
      <c r="QO113" s="82"/>
      <c r="QP113" s="82"/>
      <c r="QQ113" s="82"/>
      <c r="QR113" s="82"/>
      <c r="QS113" s="82"/>
      <c r="QT113" s="82"/>
      <c r="QU113" s="82"/>
      <c r="QV113" s="82"/>
      <c r="QW113" s="82"/>
      <c r="QX113" s="82"/>
      <c r="QY113" s="82"/>
      <c r="QZ113" s="82"/>
      <c r="RA113" s="82"/>
      <c r="RB113" s="82"/>
      <c r="RC113" s="82"/>
      <c r="RD113" s="82"/>
      <c r="RE113" s="82"/>
      <c r="RF113" s="82"/>
      <c r="RG113" s="82"/>
      <c r="RH113" s="82"/>
      <c r="RI113" s="82"/>
      <c r="RJ113" s="82"/>
      <c r="RK113" s="82"/>
      <c r="RL113" s="82"/>
      <c r="RM113" s="82"/>
      <c r="RN113" s="82"/>
      <c r="RO113" s="82"/>
      <c r="RP113" s="82"/>
      <c r="RQ113" s="82"/>
      <c r="RR113" s="82"/>
      <c r="RS113" s="82"/>
      <c r="RT113" s="82"/>
      <c r="RU113" s="82"/>
      <c r="RV113" s="82"/>
      <c r="RW113" s="82"/>
      <c r="RX113" s="82"/>
      <c r="RY113" s="82"/>
      <c r="RZ113" s="82"/>
      <c r="SA113" s="82"/>
      <c r="SB113" s="82"/>
      <c r="SC113" s="82"/>
      <c r="SD113" s="82"/>
      <c r="SE113" s="82"/>
      <c r="SF113" s="82"/>
      <c r="SG113" s="82"/>
      <c r="SH113" s="82"/>
      <c r="SI113" s="82"/>
      <c r="SJ113" s="82"/>
      <c r="SK113" s="82"/>
      <c r="SL113" s="82"/>
      <c r="SM113" s="82"/>
      <c r="SN113" s="82"/>
      <c r="SO113" s="82"/>
      <c r="SP113" s="82"/>
      <c r="SQ113" s="82"/>
      <c r="SR113" s="82"/>
      <c r="SS113" s="82"/>
      <c r="ST113" s="82"/>
      <c r="SU113" s="82"/>
      <c r="SV113" s="82"/>
      <c r="SW113" s="82"/>
      <c r="SX113" s="82"/>
      <c r="SY113" s="82"/>
      <c r="SZ113" s="82"/>
      <c r="TA113" s="82"/>
      <c r="TB113" s="82"/>
      <c r="TC113" s="82"/>
      <c r="TD113" s="82"/>
      <c r="TE113" s="82"/>
      <c r="TF113" s="82"/>
      <c r="TG113" s="82"/>
      <c r="TH113" s="82"/>
      <c r="TI113" s="82"/>
      <c r="TJ113" s="82"/>
      <c r="TK113" s="82"/>
      <c r="TL113" s="82"/>
      <c r="TM113" s="82"/>
      <c r="TN113" s="82"/>
      <c r="TO113" s="82"/>
      <c r="TP113" s="82"/>
      <c r="TQ113" s="82"/>
      <c r="TR113" s="82"/>
      <c r="TS113" s="82"/>
      <c r="TT113" s="82"/>
      <c r="TU113" s="82"/>
      <c r="TV113" s="82"/>
      <c r="TW113" s="82"/>
      <c r="TX113" s="82"/>
      <c r="TY113" s="82"/>
      <c r="TZ113" s="82"/>
      <c r="UA113" s="82"/>
      <c r="UB113" s="82"/>
      <c r="UC113" s="82"/>
      <c r="UD113" s="82"/>
      <c r="UE113" s="82"/>
      <c r="UF113" s="82"/>
      <c r="UG113" s="82"/>
      <c r="UH113" s="82"/>
      <c r="UI113" s="82"/>
      <c r="UJ113" s="82"/>
      <c r="UK113" s="82"/>
      <c r="UL113" s="82"/>
      <c r="UM113" s="82"/>
      <c r="UN113" s="82"/>
      <c r="UO113" s="82"/>
      <c r="UP113" s="82"/>
      <c r="UQ113" s="82"/>
      <c r="UR113" s="82"/>
      <c r="US113" s="82"/>
      <c r="UT113" s="82"/>
      <c r="UU113" s="82"/>
      <c r="UV113" s="82"/>
      <c r="UW113" s="82"/>
      <c r="UX113" s="82"/>
      <c r="UY113" s="82"/>
      <c r="UZ113" s="82"/>
      <c r="VA113" s="82"/>
      <c r="VB113" s="82"/>
      <c r="VC113" s="82"/>
      <c r="VD113" s="82"/>
      <c r="VE113" s="82"/>
      <c r="VF113" s="82"/>
      <c r="VG113" s="82"/>
      <c r="VH113" s="82"/>
      <c r="VI113" s="82"/>
      <c r="VJ113" s="82"/>
      <c r="VK113" s="82"/>
      <c r="VL113" s="82"/>
      <c r="VM113" s="82"/>
      <c r="VN113" s="82"/>
      <c r="VO113" s="82"/>
      <c r="VP113" s="82"/>
      <c r="VQ113" s="82"/>
      <c r="VR113" s="82"/>
      <c r="VS113" s="82"/>
      <c r="VT113" s="82"/>
      <c r="VU113" s="82"/>
      <c r="VV113" s="82"/>
      <c r="VW113" s="82"/>
      <c r="VX113" s="82"/>
      <c r="VY113" s="82"/>
      <c r="VZ113" s="82"/>
      <c r="WA113" s="82"/>
      <c r="WB113" s="82"/>
      <c r="WC113" s="82"/>
      <c r="WD113" s="82"/>
      <c r="WE113" s="82"/>
      <c r="WF113" s="82"/>
      <c r="WG113" s="82"/>
      <c r="WH113" s="82"/>
      <c r="WI113" s="82"/>
      <c r="WJ113" s="82"/>
      <c r="WK113" s="82"/>
      <c r="WL113" s="82"/>
      <c r="WM113" s="82"/>
      <c r="WN113" s="82"/>
      <c r="WO113" s="82"/>
      <c r="WP113" s="82"/>
      <c r="WQ113" s="82"/>
      <c r="WR113" s="82"/>
      <c r="WS113" s="82"/>
      <c r="WT113" s="82"/>
      <c r="WU113" s="82"/>
      <c r="WV113" s="82"/>
      <c r="WW113" s="82"/>
      <c r="WX113" s="82"/>
      <c r="WY113" s="82"/>
      <c r="WZ113" s="82"/>
      <c r="XA113" s="82"/>
      <c r="XB113" s="82"/>
      <c r="XC113" s="82"/>
      <c r="XD113" s="82"/>
      <c r="XE113" s="82"/>
      <c r="XF113" s="82"/>
      <c r="XG113" s="82"/>
      <c r="XH113" s="82"/>
      <c r="XI113" s="82"/>
      <c r="XJ113" s="82"/>
      <c r="XK113" s="82"/>
      <c r="XL113" s="82"/>
      <c r="XM113" s="82"/>
      <c r="XN113" s="82"/>
      <c r="XO113" s="82"/>
      <c r="XP113" s="82"/>
      <c r="XQ113" s="82"/>
      <c r="XR113" s="82"/>
      <c r="XS113" s="82"/>
      <c r="XT113" s="82"/>
      <c r="XU113" s="82"/>
      <c r="XV113" s="82"/>
      <c r="XW113" s="82"/>
      <c r="XX113" s="82"/>
      <c r="XY113" s="82"/>
      <c r="XZ113" s="82"/>
      <c r="YA113" s="82"/>
      <c r="YB113" s="82"/>
      <c r="YC113" s="82"/>
      <c r="YD113" s="82"/>
      <c r="YE113" s="82"/>
      <c r="YF113" s="82"/>
      <c r="YG113" s="82"/>
      <c r="YH113" s="82"/>
      <c r="YI113" s="82"/>
      <c r="YJ113" s="82"/>
      <c r="YK113" s="82"/>
      <c r="YL113" s="82"/>
      <c r="YM113" s="82"/>
      <c r="YN113" s="82"/>
      <c r="YO113" s="82"/>
      <c r="YP113" s="82"/>
      <c r="YQ113" s="82"/>
      <c r="YR113" s="82"/>
      <c r="YS113" s="82"/>
      <c r="YT113" s="82"/>
      <c r="YU113" s="82"/>
      <c r="YV113" s="82"/>
      <c r="YW113" s="82"/>
      <c r="YX113" s="82"/>
      <c r="YY113" s="82"/>
      <c r="YZ113" s="82"/>
      <c r="ZA113" s="82"/>
      <c r="ZB113" s="82"/>
      <c r="ZC113" s="82"/>
      <c r="ZD113" s="82"/>
      <c r="ZE113" s="82"/>
      <c r="ZF113" s="82"/>
      <c r="ZG113" s="82"/>
      <c r="ZH113" s="82"/>
      <c r="ZI113" s="82"/>
      <c r="ZJ113" s="82"/>
      <c r="ZK113" s="82"/>
      <c r="ZL113" s="82"/>
      <c r="ZM113" s="82"/>
      <c r="ZN113" s="82"/>
      <c r="ZO113" s="82"/>
      <c r="ZP113" s="82"/>
      <c r="ZQ113" s="82"/>
      <c r="ZR113" s="82"/>
      <c r="ZS113" s="82"/>
      <c r="ZT113" s="82"/>
      <c r="ZU113" s="82"/>
      <c r="ZV113" s="82"/>
      <c r="ZW113" s="82"/>
      <c r="ZX113" s="82"/>
      <c r="ZY113" s="82"/>
      <c r="ZZ113" s="82"/>
      <c r="AAA113" s="82"/>
      <c r="AAB113" s="82"/>
      <c r="AAC113" s="82"/>
      <c r="AAD113" s="82"/>
      <c r="AAE113" s="82"/>
      <c r="AAF113" s="82"/>
      <c r="AAG113" s="82"/>
      <c r="AAH113" s="82"/>
      <c r="AAI113" s="82"/>
      <c r="AAJ113" s="82"/>
      <c r="AAK113" s="82"/>
      <c r="AAL113" s="82"/>
      <c r="AAM113" s="82"/>
      <c r="AAN113" s="82"/>
      <c r="AAO113" s="82"/>
      <c r="AAP113" s="82"/>
      <c r="AAQ113" s="82"/>
      <c r="AAR113" s="82"/>
      <c r="AAS113" s="82"/>
      <c r="AAT113" s="82"/>
      <c r="AAU113" s="82"/>
      <c r="AAV113" s="82"/>
      <c r="AAW113" s="82"/>
      <c r="AAX113" s="82"/>
      <c r="AAY113" s="82"/>
      <c r="AAZ113" s="82"/>
      <c r="ABA113" s="82"/>
      <c r="ABB113" s="82"/>
      <c r="ABC113" s="82"/>
      <c r="ABD113" s="82"/>
      <c r="ABE113" s="82"/>
      <c r="ABF113" s="82"/>
      <c r="ABG113" s="82"/>
      <c r="ABH113" s="82"/>
      <c r="ABI113" s="82"/>
      <c r="ABJ113" s="82"/>
      <c r="ABK113" s="82"/>
      <c r="ABL113" s="82"/>
      <c r="ABM113" s="82"/>
      <c r="ABN113" s="82"/>
      <c r="ABO113" s="82"/>
      <c r="ABP113" s="82"/>
      <c r="ABQ113" s="82"/>
      <c r="ABR113" s="82"/>
      <c r="ABS113" s="82"/>
      <c r="ABT113" s="82"/>
      <c r="ABU113" s="82"/>
      <c r="ABV113" s="82"/>
      <c r="ABW113" s="82"/>
      <c r="ABX113" s="82"/>
      <c r="ABY113" s="82"/>
      <c r="ABZ113" s="82"/>
      <c r="ACA113" s="82"/>
      <c r="ACB113" s="82"/>
      <c r="ACC113" s="82"/>
      <c r="ACD113" s="82"/>
      <c r="ACE113" s="82"/>
      <c r="ACF113" s="82"/>
      <c r="ACG113" s="82"/>
      <c r="ACH113" s="82"/>
      <c r="ACI113" s="82"/>
      <c r="ACJ113" s="82"/>
      <c r="ACK113" s="82"/>
      <c r="ACL113" s="82"/>
      <c r="ACM113" s="82"/>
      <c r="ACN113" s="82"/>
      <c r="ACO113" s="82"/>
      <c r="ACP113" s="82"/>
      <c r="ACQ113" s="82"/>
      <c r="ACR113" s="82"/>
      <c r="ACS113" s="82"/>
      <c r="ACT113" s="82"/>
      <c r="ACU113" s="82"/>
      <c r="ACV113" s="82"/>
      <c r="ACW113" s="82"/>
      <c r="ACX113" s="82"/>
      <c r="ACY113" s="82"/>
      <c r="ACZ113" s="82"/>
      <c r="ADA113" s="82"/>
      <c r="ADB113" s="82"/>
      <c r="ADC113" s="82"/>
      <c r="ADD113" s="82"/>
      <c r="ADE113" s="82"/>
      <c r="ADF113" s="82"/>
      <c r="ADG113" s="82"/>
      <c r="ADH113" s="82"/>
      <c r="ADI113" s="82"/>
      <c r="ADJ113" s="82"/>
      <c r="ADK113" s="82"/>
      <c r="ADL113" s="82"/>
      <c r="ADM113" s="82"/>
      <c r="ADN113" s="82"/>
      <c r="ADO113" s="82"/>
      <c r="ADP113" s="82"/>
      <c r="ADQ113" s="82"/>
      <c r="ADR113" s="82"/>
      <c r="ADS113" s="82"/>
      <c r="ADT113" s="82"/>
      <c r="ADU113" s="82"/>
      <c r="ADV113" s="82"/>
      <c r="ADW113" s="82"/>
      <c r="ADX113" s="82"/>
      <c r="ADY113" s="82"/>
      <c r="ADZ113" s="82"/>
      <c r="AEA113" s="82"/>
      <c r="AEB113" s="82"/>
      <c r="AEC113" s="82"/>
      <c r="AED113" s="82"/>
      <c r="AEE113" s="82"/>
      <c r="AEF113" s="82"/>
      <c r="AEG113" s="82"/>
      <c r="AEH113" s="82"/>
      <c r="AEI113" s="82"/>
      <c r="AEJ113" s="82"/>
      <c r="AEK113" s="82"/>
      <c r="AEL113" s="82"/>
      <c r="AEM113" s="82"/>
      <c r="AEN113" s="82"/>
      <c r="AEO113" s="82"/>
      <c r="AEP113" s="82"/>
      <c r="AEQ113" s="82"/>
      <c r="AER113" s="82"/>
      <c r="AES113" s="82"/>
      <c r="AET113" s="82"/>
      <c r="AEU113" s="82"/>
      <c r="AEV113" s="82"/>
      <c r="AEW113" s="82"/>
      <c r="AEX113" s="82"/>
      <c r="AEY113" s="82"/>
      <c r="AEZ113" s="82"/>
      <c r="AFA113" s="82"/>
      <c r="AFB113" s="82"/>
      <c r="AFC113" s="82"/>
      <c r="AFD113" s="82"/>
      <c r="AFE113" s="82"/>
      <c r="AFF113" s="82"/>
      <c r="AFG113" s="82"/>
      <c r="AFH113" s="82"/>
      <c r="AFI113" s="82"/>
      <c r="AFJ113" s="82"/>
      <c r="AFK113" s="82"/>
      <c r="AFL113" s="82"/>
      <c r="AFM113" s="82"/>
      <c r="AFN113" s="82"/>
      <c r="AFO113" s="82"/>
      <c r="AFP113" s="82"/>
      <c r="AFQ113" s="82"/>
      <c r="AFR113" s="82"/>
      <c r="AFS113" s="82"/>
      <c r="AFT113" s="82"/>
      <c r="AFU113" s="82"/>
      <c r="AFV113" s="82"/>
      <c r="AFW113" s="82"/>
      <c r="AFX113" s="82"/>
      <c r="AFY113" s="82"/>
      <c r="AFZ113" s="82"/>
      <c r="AGA113" s="82"/>
      <c r="AGB113" s="82"/>
      <c r="AGC113" s="82"/>
      <c r="AGD113" s="82"/>
      <c r="AGE113" s="82"/>
      <c r="AGF113" s="82"/>
      <c r="AGG113" s="82"/>
      <c r="AGH113" s="82"/>
      <c r="AGI113" s="82"/>
      <c r="AGJ113" s="82"/>
      <c r="AGK113" s="82"/>
      <c r="AGL113" s="82"/>
      <c r="AGM113" s="82"/>
      <c r="AGN113" s="82"/>
      <c r="AGO113" s="82"/>
      <c r="AGP113" s="82"/>
      <c r="AGQ113" s="82"/>
      <c r="AGR113" s="82"/>
      <c r="AGS113" s="82"/>
      <c r="AGT113" s="82"/>
      <c r="AGU113" s="82"/>
      <c r="AGV113" s="82"/>
      <c r="AGW113" s="82"/>
      <c r="AGX113" s="82"/>
      <c r="AGY113" s="82"/>
      <c r="AGZ113" s="82"/>
      <c r="AHA113" s="82"/>
      <c r="AHB113" s="82"/>
      <c r="AHC113" s="82"/>
      <c r="AHD113" s="82"/>
      <c r="AHE113" s="82"/>
      <c r="AHF113" s="82"/>
      <c r="AHG113" s="82"/>
      <c r="AHH113" s="82"/>
      <c r="AHI113" s="82"/>
      <c r="AHJ113" s="82"/>
      <c r="AHK113" s="82"/>
      <c r="AHL113" s="82"/>
      <c r="AHM113" s="82"/>
      <c r="AHN113" s="82"/>
      <c r="AHO113" s="82"/>
      <c r="AHP113" s="82"/>
      <c r="AHQ113" s="82"/>
      <c r="AHR113" s="82"/>
      <c r="AHS113" s="82"/>
      <c r="AHT113" s="82"/>
      <c r="AHU113" s="82"/>
      <c r="AHV113" s="82"/>
      <c r="AHW113" s="82"/>
      <c r="AHX113" s="82"/>
      <c r="AHY113" s="82"/>
      <c r="AHZ113" s="82"/>
      <c r="AIA113" s="82"/>
      <c r="AIB113" s="82"/>
      <c r="AIC113" s="82"/>
      <c r="AID113" s="82"/>
      <c r="AIE113" s="82"/>
      <c r="AIF113" s="82"/>
      <c r="AIG113" s="82"/>
      <c r="AIH113" s="82"/>
      <c r="AII113" s="82"/>
      <c r="AIJ113" s="82"/>
      <c r="AIK113" s="82"/>
      <c r="AIL113" s="82"/>
      <c r="AIM113" s="82"/>
      <c r="AIN113" s="82"/>
      <c r="AIO113" s="82"/>
      <c r="AIP113" s="82"/>
      <c r="AIQ113" s="82"/>
      <c r="AIR113" s="82"/>
      <c r="AIS113" s="82"/>
      <c r="AIT113" s="82"/>
      <c r="AIU113" s="82"/>
      <c r="AIV113" s="82"/>
      <c r="AIW113" s="82"/>
      <c r="AIX113" s="82"/>
      <c r="AIY113" s="82"/>
      <c r="AIZ113" s="82"/>
      <c r="AJA113" s="82"/>
      <c r="AJB113" s="82"/>
      <c r="AJC113" s="82"/>
      <c r="AJD113" s="82"/>
      <c r="AJE113" s="82"/>
      <c r="AJF113" s="82"/>
      <c r="AJG113" s="82"/>
      <c r="AJH113" s="82"/>
      <c r="AJI113" s="82"/>
      <c r="AJJ113" s="82"/>
      <c r="AJK113" s="82"/>
      <c r="AJL113" s="82"/>
      <c r="AJM113" s="82"/>
      <c r="AJN113" s="82"/>
      <c r="AJO113" s="82"/>
      <c r="AJP113" s="82"/>
      <c r="AJQ113" s="82"/>
      <c r="AJR113" s="82"/>
      <c r="AJS113" s="82"/>
      <c r="AJT113" s="82"/>
      <c r="AJU113" s="82"/>
      <c r="AJV113" s="82"/>
      <c r="AJW113" s="82"/>
      <c r="AJX113" s="82"/>
      <c r="AJY113" s="82"/>
      <c r="AJZ113" s="82"/>
      <c r="AKA113" s="82"/>
      <c r="AKB113" s="82"/>
      <c r="AKC113" s="82"/>
      <c r="AKD113" s="82"/>
      <c r="AKE113" s="82"/>
      <c r="AKF113" s="82"/>
      <c r="AKG113" s="82"/>
      <c r="AKH113" s="82"/>
      <c r="AKI113" s="82"/>
      <c r="AKJ113" s="82"/>
      <c r="AKK113" s="82"/>
      <c r="AKL113" s="82"/>
      <c r="AKM113" s="82"/>
      <c r="AKN113" s="82"/>
      <c r="AKO113" s="82"/>
      <c r="AKP113" s="82"/>
      <c r="AKQ113" s="82"/>
      <c r="AKR113" s="82"/>
      <c r="AKS113" s="82"/>
      <c r="AKT113" s="82"/>
      <c r="AKU113" s="82"/>
      <c r="AKV113" s="82"/>
      <c r="AKW113" s="82"/>
      <c r="AKX113" s="82"/>
      <c r="AKY113" s="82"/>
      <c r="AKZ113" s="82"/>
      <c r="ALA113" s="82"/>
      <c r="ALB113" s="82"/>
      <c r="ALC113" s="82"/>
      <c r="ALD113" s="82"/>
      <c r="ALE113" s="82"/>
      <c r="ALF113" s="82"/>
      <c r="ALG113" s="82"/>
      <c r="ALH113" s="82"/>
      <c r="ALI113" s="82"/>
      <c r="ALJ113" s="82"/>
      <c r="ALK113" s="82"/>
      <c r="ALL113" s="82"/>
      <c r="ALM113" s="82"/>
      <c r="ALN113" s="82"/>
      <c r="ALO113" s="82"/>
      <c r="ALP113" s="82"/>
      <c r="ALQ113" s="82"/>
      <c r="ALR113" s="82"/>
      <c r="ALS113" s="82"/>
      <c r="ALT113" s="82"/>
      <c r="ALU113" s="82"/>
      <c r="ALV113" s="82"/>
      <c r="ALW113" s="82"/>
      <c r="ALX113" s="82"/>
      <c r="ALY113" s="82"/>
      <c r="ALZ113" s="82"/>
      <c r="AMA113" s="82"/>
      <c r="AMB113" s="82"/>
      <c r="AMC113" s="82"/>
      <c r="AMD113" s="82"/>
      <c r="AME113" s="82"/>
      <c r="AMF113" s="82"/>
      <c r="AMG113" s="82"/>
      <c r="AMH113" s="82"/>
      <c r="AMI113" s="82"/>
      <c r="AMJ113" s="82"/>
      <c r="AMK113" s="82"/>
      <c r="AML113" s="82"/>
      <c r="AMM113" s="82"/>
      <c r="AMN113" s="82"/>
      <c r="AMO113" s="82"/>
      <c r="AMP113" s="82"/>
      <c r="AMQ113" s="82"/>
      <c r="AMR113" s="82"/>
      <c r="AMS113" s="82"/>
      <c r="AMT113" s="82"/>
      <c r="AMU113" s="82"/>
      <c r="AMV113" s="82"/>
      <c r="AMW113" s="82"/>
      <c r="AMX113" s="82"/>
      <c r="AMY113" s="82"/>
      <c r="AMZ113" s="82"/>
      <c r="ANA113" s="82"/>
      <c r="ANB113" s="82"/>
      <c r="ANC113" s="82"/>
      <c r="AND113" s="82"/>
      <c r="ANE113" s="82"/>
      <c r="ANF113" s="82"/>
      <c r="ANG113" s="82"/>
      <c r="ANH113" s="82"/>
      <c r="ANI113" s="82"/>
      <c r="ANJ113" s="82"/>
      <c r="ANK113" s="82"/>
      <c r="ANL113" s="82"/>
      <c r="ANM113" s="82"/>
      <c r="ANN113" s="82"/>
      <c r="ANO113" s="82"/>
      <c r="ANP113" s="82"/>
      <c r="ANQ113" s="82"/>
      <c r="ANR113" s="82"/>
      <c r="ANS113" s="82"/>
      <c r="ANT113" s="82"/>
      <c r="ANU113" s="82"/>
      <c r="ANV113" s="82"/>
      <c r="ANW113" s="82"/>
      <c r="ANX113" s="82"/>
      <c r="ANY113" s="82"/>
      <c r="ANZ113" s="82"/>
      <c r="AOA113" s="82"/>
      <c r="AOB113" s="82"/>
      <c r="AOC113" s="82"/>
      <c r="AOD113" s="82"/>
      <c r="AOE113" s="82"/>
      <c r="AOF113" s="82"/>
      <c r="AOG113" s="82"/>
      <c r="AOH113" s="82"/>
      <c r="AOI113" s="82"/>
      <c r="AOJ113" s="82"/>
      <c r="AOK113" s="82"/>
      <c r="AOL113" s="82"/>
      <c r="AOM113" s="82"/>
      <c r="AON113" s="82"/>
      <c r="AOO113" s="82"/>
      <c r="AOP113" s="82"/>
      <c r="AOQ113" s="82"/>
      <c r="AOR113" s="82"/>
      <c r="AOS113" s="82"/>
      <c r="AOT113" s="82"/>
      <c r="AOU113" s="82"/>
      <c r="AOV113" s="82"/>
      <c r="AOW113" s="82"/>
      <c r="AOX113" s="82"/>
      <c r="AOY113" s="82"/>
      <c r="AOZ113" s="82"/>
      <c r="APA113" s="82"/>
      <c r="APB113" s="82"/>
      <c r="APC113" s="82"/>
      <c r="APD113" s="82"/>
      <c r="APE113" s="82"/>
      <c r="APF113" s="82"/>
      <c r="APG113" s="82"/>
      <c r="APH113" s="82"/>
      <c r="API113" s="82"/>
      <c r="APJ113" s="82"/>
      <c r="APK113" s="82"/>
      <c r="APL113" s="82"/>
      <c r="APM113" s="82"/>
      <c r="APN113" s="82"/>
      <c r="APO113" s="82"/>
      <c r="APP113" s="82"/>
      <c r="APQ113" s="82"/>
      <c r="APR113" s="82"/>
      <c r="APS113" s="82"/>
      <c r="APT113" s="82"/>
      <c r="APU113" s="82"/>
      <c r="APV113" s="82"/>
      <c r="APW113" s="82"/>
      <c r="APX113" s="82"/>
      <c r="APY113" s="82"/>
      <c r="APZ113" s="82"/>
      <c r="AQA113" s="82"/>
      <c r="AQB113" s="82"/>
      <c r="AQC113" s="82"/>
      <c r="AQD113" s="82"/>
      <c r="AQE113" s="82"/>
      <c r="AQF113" s="82"/>
      <c r="AQG113" s="82"/>
      <c r="AQH113" s="82"/>
      <c r="AQI113" s="82"/>
      <c r="AQJ113" s="82"/>
      <c r="AQK113" s="82"/>
      <c r="AQL113" s="82"/>
      <c r="AQM113" s="82"/>
      <c r="AQN113" s="82"/>
      <c r="AQO113" s="82"/>
      <c r="AQP113" s="82"/>
      <c r="AQQ113" s="82"/>
      <c r="AQR113" s="82"/>
      <c r="AQS113" s="82"/>
      <c r="AQT113" s="82"/>
      <c r="AQU113" s="82"/>
      <c r="AQV113" s="82"/>
      <c r="AQW113" s="82"/>
      <c r="AQX113" s="82"/>
      <c r="AQY113" s="82"/>
      <c r="AQZ113" s="82"/>
      <c r="ARA113" s="82"/>
      <c r="ARB113" s="82"/>
      <c r="ARC113" s="82"/>
      <c r="ARD113" s="82"/>
      <c r="ARE113" s="82"/>
      <c r="ARF113" s="82"/>
      <c r="ARG113" s="82"/>
      <c r="ARH113" s="82"/>
      <c r="ARI113" s="82"/>
      <c r="ARJ113" s="82"/>
      <c r="ARK113" s="82"/>
      <c r="ARL113" s="82"/>
      <c r="ARM113" s="82"/>
      <c r="ARN113" s="82"/>
      <c r="ARO113" s="82"/>
      <c r="ARP113" s="82"/>
      <c r="ARQ113" s="82"/>
      <c r="ARR113" s="82"/>
      <c r="ARS113" s="82"/>
      <c r="ART113" s="82"/>
      <c r="ARU113" s="82"/>
      <c r="ARV113" s="82"/>
      <c r="ARW113" s="82"/>
      <c r="ARX113" s="82"/>
      <c r="ARY113" s="82"/>
      <c r="ARZ113" s="82"/>
      <c r="ASA113" s="82"/>
      <c r="ASB113" s="82"/>
      <c r="ASC113" s="82"/>
      <c r="ASD113" s="82"/>
      <c r="ASE113" s="82"/>
      <c r="ASF113" s="82"/>
      <c r="ASG113" s="82"/>
      <c r="ASH113" s="82"/>
      <c r="ASI113" s="82"/>
      <c r="ASJ113" s="82"/>
      <c r="ASK113" s="82"/>
      <c r="ASL113" s="82"/>
      <c r="ASM113" s="82"/>
      <c r="ASN113" s="82"/>
      <c r="ASO113" s="82"/>
      <c r="ASP113" s="82"/>
      <c r="ASQ113" s="82"/>
      <c r="ASR113" s="82"/>
      <c r="ASS113" s="82"/>
      <c r="AST113" s="82"/>
      <c r="ASU113" s="82"/>
      <c r="ASV113" s="82"/>
      <c r="ASW113" s="82"/>
      <c r="ASX113" s="82"/>
      <c r="ASY113" s="82"/>
      <c r="ASZ113" s="82"/>
      <c r="ATA113" s="82"/>
      <c r="ATB113" s="82"/>
      <c r="ATC113" s="82"/>
      <c r="ATD113" s="82"/>
      <c r="ATE113" s="82"/>
      <c r="ATF113" s="82"/>
      <c r="ATG113" s="82"/>
      <c r="ATH113" s="82"/>
      <c r="ATI113" s="82"/>
      <c r="ATJ113" s="82"/>
      <c r="ATK113" s="82"/>
      <c r="ATL113" s="82"/>
      <c r="ATM113" s="82"/>
      <c r="ATN113" s="82"/>
      <c r="ATO113" s="82"/>
      <c r="ATP113" s="82"/>
      <c r="ATQ113" s="82"/>
      <c r="ATR113" s="82"/>
      <c r="ATS113" s="82"/>
      <c r="ATT113" s="82"/>
      <c r="ATU113" s="82"/>
      <c r="ATV113" s="82"/>
      <c r="ATW113" s="82"/>
      <c r="ATX113" s="82"/>
      <c r="ATY113" s="82"/>
      <c r="ATZ113" s="82"/>
      <c r="AUA113" s="82"/>
      <c r="AUB113" s="82"/>
      <c r="AUC113" s="82"/>
      <c r="AUD113" s="82"/>
      <c r="AUE113" s="82"/>
      <c r="AUF113" s="82"/>
      <c r="AUG113" s="82"/>
      <c r="AUH113" s="82"/>
      <c r="AUI113" s="82"/>
      <c r="AUJ113" s="82"/>
      <c r="AUK113" s="82"/>
      <c r="AUL113" s="82"/>
      <c r="AUM113" s="82"/>
      <c r="AUN113" s="82"/>
      <c r="AUO113" s="82"/>
      <c r="AUP113" s="82"/>
      <c r="AUQ113" s="82"/>
      <c r="AUR113" s="82"/>
      <c r="AUS113" s="82"/>
      <c r="AUT113" s="82"/>
      <c r="AUU113" s="82"/>
      <c r="AUV113" s="82"/>
      <c r="AUW113" s="82"/>
      <c r="AUX113" s="82"/>
      <c r="AUY113" s="82"/>
      <c r="AUZ113" s="82"/>
      <c r="AVA113" s="82"/>
      <c r="AVB113" s="82"/>
      <c r="AVC113" s="82"/>
      <c r="AVD113" s="82"/>
      <c r="AVE113" s="82"/>
      <c r="AVF113" s="82"/>
      <c r="AVG113" s="82"/>
      <c r="AVH113" s="82"/>
      <c r="AVI113" s="82"/>
      <c r="AVJ113" s="82"/>
      <c r="AVK113" s="82"/>
      <c r="AVL113" s="82"/>
      <c r="AVM113" s="82"/>
      <c r="AVN113" s="82"/>
      <c r="AVO113" s="82"/>
      <c r="AVP113" s="82"/>
      <c r="AVQ113" s="82"/>
      <c r="AVR113" s="82"/>
      <c r="AVS113" s="82"/>
      <c r="AVT113" s="82"/>
      <c r="AVU113" s="82"/>
      <c r="AVV113" s="82"/>
      <c r="AVW113" s="82"/>
      <c r="AVX113" s="82"/>
      <c r="AVY113" s="82"/>
      <c r="AVZ113" s="82"/>
      <c r="AWA113" s="82"/>
      <c r="AWB113" s="82"/>
      <c r="AWC113" s="82"/>
      <c r="AWD113" s="82"/>
      <c r="AWE113" s="82"/>
      <c r="AWF113" s="82"/>
      <c r="AWG113" s="82"/>
      <c r="AWH113" s="82"/>
      <c r="AWI113" s="82"/>
      <c r="AWJ113" s="82"/>
      <c r="AWK113" s="82"/>
      <c r="AWL113" s="82"/>
      <c r="AWM113" s="82"/>
      <c r="AWN113" s="82"/>
      <c r="AWO113" s="82"/>
      <c r="AWP113" s="82"/>
      <c r="AWQ113" s="82"/>
      <c r="AWR113" s="82"/>
      <c r="AWS113" s="82"/>
      <c r="AWT113" s="82"/>
      <c r="AWU113" s="82"/>
      <c r="AWV113" s="82"/>
      <c r="AWW113" s="82"/>
      <c r="AWX113" s="82"/>
      <c r="AWY113" s="82"/>
      <c r="AWZ113" s="82"/>
      <c r="AXA113" s="82"/>
      <c r="AXB113" s="82"/>
      <c r="AXC113" s="82"/>
      <c r="AXD113" s="82"/>
      <c r="AXE113" s="82"/>
      <c r="AXF113" s="82"/>
      <c r="AXG113" s="82"/>
      <c r="AXH113" s="82"/>
      <c r="AXI113" s="82"/>
      <c r="AXJ113" s="82"/>
      <c r="AXK113" s="82"/>
      <c r="AXL113" s="82"/>
      <c r="AXM113" s="82"/>
      <c r="AXN113" s="82"/>
      <c r="AXO113" s="82"/>
      <c r="AXP113" s="82"/>
      <c r="AXQ113" s="82"/>
      <c r="AXR113" s="82"/>
      <c r="AXS113" s="82"/>
      <c r="AXT113" s="82"/>
      <c r="AXU113" s="82"/>
      <c r="AXV113" s="82"/>
      <c r="AXW113" s="82"/>
      <c r="AXX113" s="82"/>
      <c r="AXY113" s="82"/>
      <c r="AXZ113" s="82"/>
      <c r="AYA113" s="82"/>
      <c r="AYB113" s="82"/>
      <c r="AYC113" s="82"/>
      <c r="AYD113" s="82"/>
      <c r="AYE113" s="82"/>
      <c r="AYF113" s="82"/>
      <c r="AYG113" s="82"/>
      <c r="AYH113" s="82"/>
      <c r="AYI113" s="82"/>
      <c r="AYJ113" s="82"/>
      <c r="AYK113" s="82"/>
      <c r="AYL113" s="82"/>
      <c r="AYM113" s="82"/>
      <c r="AYN113" s="82"/>
      <c r="AYO113" s="82"/>
      <c r="AYP113" s="82"/>
      <c r="AYQ113" s="82"/>
      <c r="AYR113" s="82"/>
      <c r="AYS113" s="82"/>
      <c r="AYT113" s="82"/>
      <c r="AYU113" s="82"/>
      <c r="AYV113" s="82"/>
      <c r="AYW113" s="82"/>
      <c r="AYX113" s="82"/>
      <c r="AYY113" s="82"/>
      <c r="AYZ113" s="82"/>
      <c r="AZA113" s="82"/>
      <c r="AZB113" s="82"/>
      <c r="AZC113" s="82"/>
      <c r="AZD113" s="82"/>
      <c r="AZE113" s="82"/>
      <c r="AZF113" s="82"/>
      <c r="AZG113" s="82"/>
      <c r="AZH113" s="82"/>
      <c r="AZI113" s="82"/>
      <c r="AZJ113" s="82"/>
      <c r="AZK113" s="82"/>
      <c r="AZL113" s="82"/>
      <c r="AZM113" s="82"/>
      <c r="AZN113" s="82"/>
      <c r="AZO113" s="82"/>
      <c r="AZP113" s="82"/>
      <c r="AZQ113" s="82"/>
      <c r="AZR113" s="82"/>
      <c r="AZS113" s="82"/>
      <c r="AZT113" s="82"/>
      <c r="AZU113" s="82"/>
      <c r="AZV113" s="82"/>
      <c r="AZW113" s="82"/>
      <c r="AZX113" s="82"/>
      <c r="AZY113" s="82"/>
      <c r="AZZ113" s="82"/>
      <c r="BAA113" s="82"/>
      <c r="BAB113" s="82"/>
      <c r="BAC113" s="82"/>
      <c r="BAD113" s="82"/>
      <c r="BAE113" s="82"/>
      <c r="BAF113" s="82"/>
      <c r="BAG113" s="82"/>
      <c r="BAH113" s="82"/>
      <c r="BAI113" s="82"/>
      <c r="BAJ113" s="82"/>
      <c r="BAK113" s="82"/>
      <c r="BAL113" s="82"/>
      <c r="BAM113" s="82"/>
      <c r="BAN113" s="82"/>
      <c r="BAO113" s="82"/>
      <c r="BAP113" s="82"/>
      <c r="BAQ113" s="82"/>
      <c r="BAR113" s="82"/>
      <c r="BAS113" s="82"/>
      <c r="BAT113" s="82"/>
      <c r="BAU113" s="82"/>
      <c r="BAV113" s="82"/>
      <c r="BAW113" s="82"/>
      <c r="BAX113" s="82"/>
      <c r="BAY113" s="82"/>
      <c r="BAZ113" s="82"/>
      <c r="BBA113" s="82"/>
      <c r="BBB113" s="82"/>
      <c r="BBC113" s="82"/>
      <c r="BBD113" s="82"/>
      <c r="BBE113" s="82"/>
      <c r="BBF113" s="82"/>
      <c r="BBG113" s="82"/>
      <c r="BBH113" s="82"/>
      <c r="BBI113" s="82"/>
      <c r="BBJ113" s="82"/>
      <c r="BBK113" s="82"/>
      <c r="BBL113" s="82"/>
      <c r="BBM113" s="82"/>
      <c r="BBN113" s="82"/>
      <c r="BBO113" s="82"/>
      <c r="BBP113" s="82"/>
      <c r="BBQ113" s="82"/>
      <c r="BBR113" s="82"/>
      <c r="BBS113" s="82"/>
      <c r="BBT113" s="82"/>
      <c r="BBU113" s="82"/>
      <c r="BBV113" s="82"/>
      <c r="BBW113" s="82"/>
      <c r="BBX113" s="82"/>
      <c r="BBY113" s="82"/>
      <c r="BBZ113" s="82"/>
      <c r="BCA113" s="82"/>
      <c r="BCB113" s="82"/>
      <c r="BCC113" s="82"/>
      <c r="BCD113" s="82"/>
      <c r="BCE113" s="82"/>
      <c r="BCF113" s="82"/>
      <c r="BCG113" s="82"/>
      <c r="BCH113" s="82"/>
      <c r="BCI113" s="82"/>
      <c r="BCJ113" s="82"/>
      <c r="BCK113" s="82"/>
      <c r="BCL113" s="82"/>
      <c r="BCM113" s="82"/>
      <c r="BCN113" s="82"/>
      <c r="BCO113" s="82"/>
      <c r="BCP113" s="82"/>
      <c r="BCQ113" s="82"/>
      <c r="BCR113" s="82"/>
      <c r="BCS113" s="82"/>
      <c r="BCT113" s="82"/>
      <c r="BCU113" s="82"/>
      <c r="BCV113" s="82"/>
      <c r="BCW113" s="82"/>
      <c r="BCX113" s="82"/>
      <c r="BCY113" s="82"/>
      <c r="BCZ113" s="82"/>
      <c r="BDA113" s="82"/>
      <c r="BDB113" s="82"/>
      <c r="BDC113" s="82"/>
      <c r="BDD113" s="82"/>
      <c r="BDE113" s="82"/>
      <c r="BDF113" s="82"/>
      <c r="BDG113" s="82"/>
      <c r="BDH113" s="82"/>
      <c r="BDI113" s="82"/>
      <c r="BDJ113" s="82"/>
      <c r="BDK113" s="82"/>
      <c r="BDL113" s="82"/>
      <c r="BDM113" s="82"/>
      <c r="BDN113" s="82"/>
      <c r="BDO113" s="82"/>
      <c r="BDP113" s="82"/>
      <c r="BDQ113" s="82"/>
      <c r="BDR113" s="82"/>
      <c r="BDS113" s="82"/>
      <c r="BDT113" s="82"/>
      <c r="BDU113" s="82"/>
      <c r="BDV113" s="82"/>
      <c r="BDW113" s="82"/>
      <c r="BDX113" s="82"/>
      <c r="BDY113" s="82"/>
      <c r="BDZ113" s="82"/>
      <c r="BEA113" s="82"/>
      <c r="BEB113" s="82"/>
      <c r="BEC113" s="82"/>
      <c r="BED113" s="82"/>
      <c r="BEE113" s="82"/>
      <c r="BEF113" s="82"/>
      <c r="BEG113" s="82"/>
      <c r="BEH113" s="82"/>
      <c r="BEI113" s="82"/>
      <c r="BEJ113" s="82"/>
      <c r="BEK113" s="82"/>
      <c r="BEL113" s="82"/>
      <c r="BEM113" s="82"/>
      <c r="BEN113" s="82"/>
      <c r="BEO113" s="82"/>
      <c r="BEP113" s="82"/>
      <c r="BEQ113" s="82"/>
      <c r="BER113" s="82"/>
      <c r="BES113" s="82"/>
      <c r="BET113" s="82"/>
      <c r="BEU113" s="82"/>
      <c r="BEV113" s="82"/>
      <c r="BEW113" s="82"/>
      <c r="BEX113" s="82"/>
      <c r="BEY113" s="82"/>
      <c r="BEZ113" s="82"/>
      <c r="BFA113" s="82"/>
      <c r="BFB113" s="82"/>
      <c r="BFC113" s="82"/>
      <c r="BFD113" s="82"/>
      <c r="BFE113" s="82"/>
      <c r="BFF113" s="82"/>
      <c r="BFG113" s="82"/>
      <c r="BFH113" s="82"/>
      <c r="BFI113" s="82"/>
      <c r="BFJ113" s="82"/>
      <c r="BFK113" s="82"/>
      <c r="BFL113" s="82"/>
      <c r="BFM113" s="82"/>
      <c r="BFN113" s="82"/>
      <c r="BFO113" s="82"/>
      <c r="BFP113" s="82"/>
      <c r="BFQ113" s="82"/>
      <c r="BFR113" s="82"/>
      <c r="BFS113" s="82"/>
      <c r="BFT113" s="82"/>
      <c r="BFU113" s="82"/>
      <c r="BFV113" s="82"/>
      <c r="BFW113" s="82"/>
      <c r="BFX113" s="82"/>
      <c r="BFY113" s="82"/>
      <c r="BFZ113" s="82"/>
      <c r="BGA113" s="82"/>
      <c r="BGB113" s="82"/>
      <c r="BGC113" s="82"/>
      <c r="BGD113" s="82"/>
      <c r="BGE113" s="82"/>
      <c r="BGF113" s="82"/>
      <c r="BGG113" s="82"/>
      <c r="BGH113" s="82"/>
      <c r="BGI113" s="82"/>
      <c r="BGJ113" s="82"/>
      <c r="BGK113" s="82"/>
      <c r="BGL113" s="82"/>
      <c r="BGM113" s="82"/>
      <c r="BGN113" s="82"/>
      <c r="BGO113" s="82"/>
      <c r="BGP113" s="82"/>
      <c r="BGQ113" s="82"/>
      <c r="BGR113" s="82"/>
      <c r="BGS113" s="82"/>
      <c r="BGT113" s="82"/>
      <c r="BGU113" s="82"/>
      <c r="BGV113" s="82"/>
      <c r="BGW113" s="82"/>
      <c r="BGX113" s="82"/>
      <c r="BGY113" s="82"/>
      <c r="BGZ113" s="82"/>
      <c r="BHA113" s="82"/>
      <c r="BHB113" s="82"/>
      <c r="BHC113" s="82"/>
      <c r="BHD113" s="82"/>
      <c r="BHE113" s="82"/>
      <c r="BHF113" s="82"/>
      <c r="BHG113" s="82"/>
      <c r="BHH113" s="82"/>
      <c r="BHI113" s="82"/>
      <c r="BHJ113" s="82"/>
      <c r="BHK113" s="82"/>
      <c r="BHL113" s="82"/>
      <c r="BHM113" s="82"/>
      <c r="BHN113" s="82"/>
      <c r="BHO113" s="82"/>
      <c r="BHP113" s="82"/>
      <c r="BHQ113" s="82"/>
      <c r="BHR113" s="82"/>
      <c r="BHS113" s="82"/>
      <c r="BHT113" s="82"/>
      <c r="BHU113" s="82"/>
      <c r="BHV113" s="82"/>
      <c r="BHW113" s="82"/>
      <c r="BHX113" s="82"/>
      <c r="BHY113" s="82"/>
      <c r="BHZ113" s="82"/>
      <c r="BIA113" s="82"/>
      <c r="BIB113" s="82"/>
      <c r="BIC113" s="82"/>
      <c r="BID113" s="82"/>
      <c r="BIE113" s="82"/>
      <c r="BIF113" s="82"/>
      <c r="BIG113" s="82"/>
      <c r="BIH113" s="82"/>
      <c r="BII113" s="82"/>
      <c r="BIJ113" s="82"/>
      <c r="BIK113" s="82"/>
      <c r="BIL113" s="82"/>
      <c r="BIM113" s="82"/>
      <c r="BIN113" s="82"/>
      <c r="BIO113" s="82"/>
      <c r="BIP113" s="82"/>
      <c r="BIQ113" s="82"/>
      <c r="BIR113" s="82"/>
      <c r="BIS113" s="82"/>
      <c r="BIT113" s="82"/>
      <c r="BIU113" s="82"/>
      <c r="BIV113" s="82"/>
      <c r="BIW113" s="82"/>
      <c r="BIX113" s="82"/>
      <c r="BIY113" s="82"/>
      <c r="BIZ113" s="82"/>
      <c r="BJA113" s="82"/>
      <c r="BJB113" s="82"/>
      <c r="BJC113" s="82"/>
      <c r="BJD113" s="82"/>
      <c r="BJE113" s="82"/>
      <c r="BJF113" s="82"/>
      <c r="BJG113" s="82"/>
      <c r="BJH113" s="82"/>
      <c r="BJI113" s="82"/>
      <c r="BJJ113" s="82"/>
      <c r="BJK113" s="82"/>
      <c r="BJL113" s="82"/>
      <c r="BJM113" s="82"/>
      <c r="BJN113" s="82"/>
      <c r="BJO113" s="82"/>
      <c r="BJP113" s="82"/>
      <c r="BJQ113" s="82"/>
      <c r="BJR113" s="82"/>
      <c r="BJS113" s="82"/>
      <c r="BJT113" s="82"/>
      <c r="BJU113" s="82"/>
      <c r="BJV113" s="82"/>
      <c r="BJW113" s="82"/>
      <c r="BJX113" s="82"/>
      <c r="BJY113" s="82"/>
      <c r="BJZ113" s="82"/>
      <c r="BKA113" s="82"/>
      <c r="BKB113" s="82"/>
      <c r="BKC113" s="82"/>
      <c r="BKD113" s="82"/>
      <c r="BKE113" s="82"/>
      <c r="BKF113" s="82"/>
      <c r="BKG113" s="82"/>
      <c r="BKH113" s="82"/>
      <c r="BKI113" s="82"/>
      <c r="BKJ113" s="82"/>
      <c r="BKK113" s="82"/>
      <c r="BKL113" s="82"/>
      <c r="BKM113" s="82"/>
      <c r="BKN113" s="82"/>
      <c r="BKO113" s="82"/>
      <c r="BKP113" s="82"/>
      <c r="BKQ113" s="82"/>
      <c r="BKR113" s="82"/>
      <c r="BKS113" s="82"/>
      <c r="BKT113" s="82"/>
      <c r="BKU113" s="82"/>
      <c r="BKV113" s="82"/>
      <c r="BKW113" s="82"/>
      <c r="BKX113" s="82"/>
      <c r="BKY113" s="82"/>
      <c r="BKZ113" s="82"/>
      <c r="BLA113" s="82"/>
      <c r="BLB113" s="82"/>
      <c r="BLC113" s="82"/>
      <c r="BLD113" s="82"/>
      <c r="BLE113" s="82"/>
      <c r="BLF113" s="82"/>
      <c r="BLG113" s="82"/>
      <c r="BLH113" s="82"/>
      <c r="BLI113" s="82"/>
      <c r="BLJ113" s="82"/>
      <c r="BLK113" s="82"/>
      <c r="BLL113" s="82"/>
      <c r="BLM113" s="82"/>
      <c r="BLN113" s="82"/>
      <c r="BLO113" s="82"/>
      <c r="BLP113" s="82"/>
      <c r="BLQ113" s="82"/>
      <c r="BLR113" s="82"/>
      <c r="BLS113" s="82"/>
      <c r="BLT113" s="82"/>
      <c r="BLU113" s="82"/>
      <c r="BLV113" s="82"/>
      <c r="BLW113" s="82"/>
      <c r="BLX113" s="82"/>
      <c r="BLY113" s="82"/>
      <c r="BLZ113" s="82"/>
      <c r="BMA113" s="82"/>
      <c r="BMB113" s="82"/>
      <c r="BMC113" s="82"/>
      <c r="BMD113" s="82"/>
      <c r="BME113" s="82"/>
      <c r="BMF113" s="82"/>
      <c r="BMG113" s="82"/>
      <c r="BMH113" s="82"/>
      <c r="BMI113" s="82"/>
      <c r="BMJ113" s="82"/>
      <c r="BMK113" s="82"/>
      <c r="BML113" s="82"/>
      <c r="BMM113" s="82"/>
      <c r="BMN113" s="82"/>
      <c r="BMO113" s="82"/>
      <c r="BMP113" s="82"/>
      <c r="BMQ113" s="82"/>
      <c r="BMR113" s="82"/>
      <c r="BMS113" s="82"/>
      <c r="BMT113" s="82"/>
      <c r="BMU113" s="82"/>
      <c r="BMV113" s="82"/>
      <c r="BMW113" s="82"/>
      <c r="BMX113" s="82"/>
      <c r="BMY113" s="82"/>
      <c r="BMZ113" s="82"/>
      <c r="BNA113" s="82"/>
      <c r="BNB113" s="82"/>
      <c r="BNC113" s="82"/>
      <c r="BND113" s="82"/>
      <c r="BNE113" s="82"/>
      <c r="BNF113" s="82"/>
      <c r="BNG113" s="82"/>
      <c r="BNH113" s="82"/>
      <c r="BNI113" s="82"/>
      <c r="BNJ113" s="82"/>
      <c r="BNK113" s="82"/>
      <c r="BNL113" s="82"/>
      <c r="BNM113" s="82"/>
      <c r="BNN113" s="82"/>
      <c r="BNO113" s="82"/>
      <c r="BNP113" s="82"/>
      <c r="BNQ113" s="82"/>
      <c r="BNR113" s="82"/>
      <c r="BNS113" s="82"/>
      <c r="BNT113" s="82"/>
      <c r="BNU113" s="82"/>
      <c r="BNV113" s="82"/>
      <c r="BNW113" s="82"/>
      <c r="BNX113" s="82"/>
      <c r="BNY113" s="82"/>
      <c r="BNZ113" s="82"/>
      <c r="BOA113" s="82"/>
      <c r="BOB113" s="82"/>
      <c r="BOC113" s="82"/>
      <c r="BOD113" s="82"/>
      <c r="BOE113" s="82"/>
      <c r="BOF113" s="82"/>
      <c r="BOG113" s="82"/>
      <c r="BOH113" s="82"/>
      <c r="BOI113" s="82"/>
      <c r="BOJ113" s="82"/>
      <c r="BOK113" s="82"/>
      <c r="BOL113" s="82"/>
      <c r="BOM113" s="82"/>
      <c r="BON113" s="82"/>
      <c r="BOO113" s="82"/>
      <c r="BOP113" s="82"/>
      <c r="BOQ113" s="82"/>
      <c r="BOR113" s="82"/>
      <c r="BOS113" s="82"/>
      <c r="BOT113" s="82"/>
      <c r="BOU113" s="82"/>
      <c r="BOV113" s="82"/>
      <c r="BOW113" s="82"/>
      <c r="BOX113" s="82"/>
      <c r="BOY113" s="82"/>
      <c r="BOZ113" s="82"/>
      <c r="BPA113" s="82"/>
      <c r="BPB113" s="82"/>
      <c r="BPC113" s="82"/>
      <c r="BPD113" s="82"/>
      <c r="BPE113" s="82"/>
      <c r="BPF113" s="82"/>
      <c r="BPG113" s="82"/>
      <c r="BPH113" s="82"/>
      <c r="BPI113" s="82"/>
      <c r="BPJ113" s="82"/>
      <c r="BPK113" s="82"/>
      <c r="BPL113" s="82"/>
      <c r="BPM113" s="82"/>
      <c r="BPN113" s="82"/>
      <c r="BPO113" s="82"/>
      <c r="BPP113" s="82"/>
      <c r="BPQ113" s="82"/>
      <c r="BPR113" s="82"/>
      <c r="BPS113" s="82"/>
      <c r="BPT113" s="82"/>
      <c r="BPU113" s="82"/>
      <c r="BPV113" s="82"/>
      <c r="BPW113" s="82"/>
      <c r="BPX113" s="82"/>
      <c r="BPY113" s="82"/>
      <c r="BPZ113" s="82"/>
      <c r="BQA113" s="82"/>
      <c r="BQB113" s="82"/>
      <c r="BQC113" s="82"/>
      <c r="BQD113" s="82"/>
      <c r="BQE113" s="82"/>
      <c r="BQF113" s="82"/>
      <c r="BQG113" s="82"/>
      <c r="BQH113" s="82"/>
      <c r="BQI113" s="82"/>
      <c r="BQJ113" s="82"/>
      <c r="BQK113" s="82"/>
      <c r="BQL113" s="82"/>
      <c r="BQM113" s="82"/>
      <c r="BQN113" s="82"/>
      <c r="BQO113" s="82"/>
      <c r="BQP113" s="82"/>
      <c r="BQQ113" s="82"/>
      <c r="BQR113" s="82"/>
      <c r="BQS113" s="82"/>
      <c r="BQT113" s="82"/>
      <c r="BQU113" s="82"/>
      <c r="BQV113" s="82"/>
      <c r="BQW113" s="82"/>
      <c r="BQX113" s="82"/>
      <c r="BQY113" s="82"/>
      <c r="BQZ113" s="82"/>
      <c r="BRA113" s="82"/>
      <c r="BRB113" s="82"/>
      <c r="BRC113" s="82"/>
      <c r="BRD113" s="82"/>
      <c r="BRE113" s="82"/>
      <c r="BRF113" s="82"/>
      <c r="BRG113" s="82"/>
      <c r="BRH113" s="82"/>
      <c r="BRI113" s="82"/>
      <c r="BRJ113" s="82"/>
      <c r="BRK113" s="82"/>
      <c r="BRL113" s="82"/>
      <c r="BRM113" s="82"/>
      <c r="BRN113" s="82"/>
      <c r="BRO113" s="82"/>
      <c r="BRP113" s="82"/>
      <c r="BRQ113" s="82"/>
      <c r="BRR113" s="82"/>
      <c r="BRS113" s="82"/>
      <c r="BRT113" s="82"/>
      <c r="BRU113" s="82"/>
      <c r="BRV113" s="82"/>
      <c r="BRW113" s="82"/>
      <c r="BRX113" s="82"/>
      <c r="BRY113" s="82"/>
      <c r="BRZ113" s="82"/>
      <c r="BSA113" s="82"/>
      <c r="BSB113" s="82"/>
      <c r="BSC113" s="82"/>
      <c r="BSD113" s="82"/>
      <c r="BSE113" s="82"/>
      <c r="BSF113" s="82"/>
      <c r="BSG113" s="82"/>
      <c r="BSH113" s="82"/>
      <c r="BSI113" s="82"/>
      <c r="BSJ113" s="82"/>
      <c r="BSK113" s="82"/>
      <c r="BSL113" s="82"/>
      <c r="BSM113" s="82"/>
      <c r="BSN113" s="82"/>
      <c r="BSO113" s="82"/>
      <c r="BSP113" s="82"/>
      <c r="BSQ113" s="82"/>
      <c r="BSR113" s="82"/>
      <c r="BSS113" s="82"/>
      <c r="BST113" s="82"/>
      <c r="BSU113" s="82"/>
      <c r="BSV113" s="82"/>
      <c r="BSW113" s="82"/>
      <c r="BSX113" s="82"/>
      <c r="BSY113" s="82"/>
      <c r="BSZ113" s="82"/>
      <c r="BTA113" s="82"/>
      <c r="BTB113" s="82"/>
      <c r="BTC113" s="82"/>
      <c r="BTD113" s="82"/>
      <c r="BTE113" s="82"/>
      <c r="BTF113" s="82"/>
      <c r="BTG113" s="82"/>
      <c r="BTH113" s="82"/>
      <c r="BTI113" s="82"/>
      <c r="BTJ113" s="82"/>
      <c r="BTK113" s="82"/>
      <c r="BTL113" s="82"/>
      <c r="BTM113" s="82"/>
      <c r="BTN113" s="82"/>
      <c r="BTO113" s="82"/>
      <c r="BTP113" s="82"/>
      <c r="BTQ113" s="82"/>
      <c r="BTR113" s="82"/>
      <c r="BTS113" s="82"/>
      <c r="BTT113" s="82"/>
      <c r="BTU113" s="82"/>
      <c r="BTV113" s="82"/>
      <c r="BTW113" s="82"/>
      <c r="BTX113" s="82"/>
      <c r="BTY113" s="82"/>
      <c r="BTZ113" s="82"/>
      <c r="BUA113" s="82"/>
      <c r="BUB113" s="82"/>
      <c r="BUC113" s="82"/>
      <c r="BUD113" s="82"/>
      <c r="BUE113" s="82"/>
      <c r="BUF113" s="82"/>
      <c r="BUG113" s="82"/>
      <c r="BUH113" s="82"/>
      <c r="BUI113" s="82"/>
      <c r="BUJ113" s="82"/>
      <c r="BUK113" s="82"/>
      <c r="BUL113" s="82"/>
      <c r="BUM113" s="82"/>
      <c r="BUN113" s="82"/>
      <c r="BUO113" s="82"/>
      <c r="BUP113" s="82"/>
      <c r="BUQ113" s="82"/>
      <c r="BUR113" s="82"/>
      <c r="BUS113" s="82"/>
      <c r="BUT113" s="82"/>
      <c r="BUU113" s="82"/>
      <c r="BUV113" s="82"/>
      <c r="BUW113" s="82"/>
      <c r="BUX113" s="82"/>
      <c r="BUY113" s="82"/>
      <c r="BUZ113" s="82"/>
      <c r="BVA113" s="82"/>
      <c r="BVB113" s="82"/>
      <c r="BVC113" s="82"/>
      <c r="BVD113" s="82"/>
      <c r="BVE113" s="82"/>
      <c r="BVF113" s="82"/>
      <c r="BVG113" s="82"/>
      <c r="BVH113" s="82"/>
      <c r="BVI113" s="82"/>
      <c r="BVJ113" s="82"/>
      <c r="BVK113" s="82"/>
      <c r="BVL113" s="82"/>
      <c r="BVM113" s="82"/>
      <c r="BVN113" s="82"/>
      <c r="BVO113" s="82"/>
      <c r="BVP113" s="82"/>
      <c r="BVQ113" s="82"/>
      <c r="BVR113" s="82"/>
      <c r="BVS113" s="82"/>
      <c r="BVT113" s="82"/>
      <c r="BVU113" s="82"/>
      <c r="BVV113" s="82"/>
      <c r="BVW113" s="82"/>
      <c r="BVX113" s="82"/>
      <c r="BVY113" s="82"/>
      <c r="BVZ113" s="82"/>
      <c r="BWA113" s="82"/>
      <c r="BWB113" s="82"/>
      <c r="BWC113" s="82"/>
      <c r="BWD113" s="82"/>
      <c r="BWE113" s="82"/>
      <c r="BWF113" s="82"/>
      <c r="BWG113" s="82"/>
      <c r="BWH113" s="82"/>
      <c r="BWI113" s="82"/>
      <c r="BWJ113" s="82"/>
      <c r="BWK113" s="82"/>
      <c r="BWL113" s="82"/>
      <c r="BWM113" s="82"/>
      <c r="BWN113" s="82"/>
      <c r="BWO113" s="82"/>
      <c r="BWP113" s="82"/>
      <c r="BWQ113" s="82"/>
      <c r="BWR113" s="82"/>
      <c r="BWS113" s="82"/>
      <c r="BWT113" s="82"/>
      <c r="BWU113" s="82"/>
      <c r="BWV113" s="82"/>
      <c r="BWW113" s="82"/>
      <c r="BWX113" s="82"/>
      <c r="BWY113" s="82"/>
      <c r="BWZ113" s="82"/>
      <c r="BXA113" s="82"/>
      <c r="BXB113" s="82"/>
      <c r="BXC113" s="82"/>
      <c r="BXD113" s="82"/>
      <c r="BXE113" s="82"/>
      <c r="BXF113" s="82"/>
      <c r="BXG113" s="82"/>
      <c r="BXH113" s="82"/>
      <c r="BXI113" s="82"/>
      <c r="BXJ113" s="82"/>
      <c r="BXK113" s="82"/>
      <c r="BXL113" s="82"/>
      <c r="BXM113" s="82"/>
      <c r="BXN113" s="82"/>
      <c r="BXO113" s="82"/>
      <c r="BXP113" s="82"/>
      <c r="BXQ113" s="82"/>
      <c r="BXR113" s="82"/>
      <c r="BXS113" s="82"/>
      <c r="BXT113" s="82"/>
      <c r="BXU113" s="82"/>
      <c r="BXV113" s="82"/>
      <c r="BXW113" s="82"/>
      <c r="BXX113" s="82"/>
      <c r="BXY113" s="82"/>
      <c r="BXZ113" s="82"/>
      <c r="BYA113" s="82"/>
      <c r="BYB113" s="82"/>
      <c r="BYC113" s="82"/>
      <c r="BYD113" s="82"/>
      <c r="BYE113" s="82"/>
      <c r="BYF113" s="82"/>
      <c r="BYG113" s="82"/>
      <c r="BYH113" s="82"/>
      <c r="BYI113" s="82"/>
      <c r="BYJ113" s="82"/>
      <c r="BYK113" s="82"/>
      <c r="BYL113" s="82"/>
      <c r="BYM113" s="82"/>
      <c r="BYN113" s="82"/>
      <c r="BYO113" s="82"/>
      <c r="BYP113" s="82"/>
      <c r="BYQ113" s="82"/>
      <c r="BYR113" s="82"/>
      <c r="BYS113" s="82"/>
      <c r="BYT113" s="82"/>
      <c r="BYU113" s="82"/>
      <c r="BYV113" s="82"/>
      <c r="BYW113" s="82"/>
      <c r="BYX113" s="82"/>
      <c r="BYY113" s="82"/>
      <c r="BYZ113" s="82"/>
      <c r="BZA113" s="82"/>
      <c r="BZB113" s="82"/>
      <c r="BZC113" s="82"/>
      <c r="BZD113" s="82"/>
      <c r="BZE113" s="82"/>
      <c r="BZF113" s="82"/>
      <c r="BZG113" s="82"/>
      <c r="BZH113" s="82"/>
      <c r="BZI113" s="82"/>
      <c r="BZJ113" s="82"/>
      <c r="BZK113" s="82"/>
      <c r="BZL113" s="82"/>
      <c r="BZM113" s="82"/>
      <c r="BZN113" s="82"/>
      <c r="BZO113" s="82"/>
      <c r="BZP113" s="82"/>
      <c r="BZQ113" s="82"/>
      <c r="BZR113" s="82"/>
      <c r="BZS113" s="82"/>
      <c r="BZT113" s="82"/>
      <c r="BZU113" s="82"/>
      <c r="BZV113" s="82"/>
      <c r="BZW113" s="82"/>
      <c r="BZX113" s="82"/>
      <c r="BZY113" s="82"/>
      <c r="BZZ113" s="82"/>
      <c r="CAA113" s="82"/>
      <c r="CAB113" s="82"/>
      <c r="CAC113" s="82"/>
      <c r="CAD113" s="82"/>
      <c r="CAE113" s="82"/>
      <c r="CAF113" s="82"/>
      <c r="CAG113" s="82"/>
      <c r="CAH113" s="82"/>
      <c r="CAI113" s="82"/>
      <c r="CAJ113" s="82"/>
      <c r="CAK113" s="82"/>
      <c r="CAL113" s="82"/>
      <c r="CAM113" s="82"/>
      <c r="CAN113" s="82"/>
      <c r="CAO113" s="82"/>
      <c r="CAP113" s="82"/>
      <c r="CAQ113" s="82"/>
      <c r="CAR113" s="82"/>
      <c r="CAS113" s="82"/>
      <c r="CAT113" s="82"/>
      <c r="CAU113" s="82"/>
      <c r="CAV113" s="82"/>
      <c r="CAW113" s="82"/>
      <c r="CAX113" s="82"/>
      <c r="CAY113" s="82"/>
      <c r="CAZ113" s="82"/>
      <c r="CBA113" s="82"/>
      <c r="CBB113" s="82"/>
      <c r="CBC113" s="82"/>
      <c r="CBD113" s="82"/>
      <c r="CBE113" s="82"/>
      <c r="CBF113" s="82"/>
      <c r="CBG113" s="82"/>
      <c r="CBH113" s="82"/>
      <c r="CBI113" s="82"/>
      <c r="CBJ113" s="82"/>
      <c r="CBK113" s="82"/>
      <c r="CBL113" s="82"/>
      <c r="CBM113" s="82"/>
      <c r="CBN113" s="82"/>
      <c r="CBO113" s="82"/>
      <c r="CBP113" s="82"/>
      <c r="CBQ113" s="82"/>
      <c r="CBR113" s="82"/>
      <c r="CBS113" s="82"/>
      <c r="CBT113" s="82"/>
      <c r="CBU113" s="82"/>
      <c r="CBV113" s="82"/>
      <c r="CBW113" s="82"/>
      <c r="CBX113" s="82"/>
      <c r="CBY113" s="82"/>
      <c r="CBZ113" s="82"/>
      <c r="CCA113" s="82"/>
      <c r="CCB113" s="82"/>
      <c r="CCC113" s="82"/>
      <c r="CCD113" s="82"/>
      <c r="CCE113" s="82"/>
      <c r="CCF113" s="82"/>
      <c r="CCG113" s="82"/>
      <c r="CCH113" s="82"/>
      <c r="CCI113" s="82"/>
      <c r="CCJ113" s="82"/>
      <c r="CCK113" s="82"/>
      <c r="CCL113" s="82"/>
      <c r="CCM113" s="82"/>
      <c r="CCN113" s="82"/>
      <c r="CCO113" s="82"/>
      <c r="CCP113" s="82"/>
      <c r="CCQ113" s="82"/>
      <c r="CCR113" s="82"/>
      <c r="CCS113" s="82"/>
      <c r="CCT113" s="82"/>
      <c r="CCU113" s="82"/>
      <c r="CCV113" s="82"/>
      <c r="CCW113" s="82"/>
      <c r="CCX113" s="82"/>
      <c r="CCY113" s="82"/>
      <c r="CCZ113" s="82"/>
      <c r="CDA113" s="82"/>
      <c r="CDB113" s="82"/>
      <c r="CDC113" s="82"/>
      <c r="CDD113" s="82"/>
      <c r="CDE113" s="82"/>
      <c r="CDF113" s="82"/>
      <c r="CDG113" s="82"/>
      <c r="CDH113" s="82"/>
      <c r="CDI113" s="82"/>
      <c r="CDJ113" s="82"/>
      <c r="CDK113" s="82"/>
      <c r="CDL113" s="82"/>
      <c r="CDM113" s="82"/>
      <c r="CDN113" s="82"/>
      <c r="CDO113" s="82"/>
      <c r="CDP113" s="82"/>
      <c r="CDQ113" s="82"/>
      <c r="CDR113" s="82"/>
      <c r="CDS113" s="82"/>
      <c r="CDT113" s="82"/>
      <c r="CDU113" s="82"/>
      <c r="CDV113" s="82"/>
      <c r="CDW113" s="82"/>
      <c r="CDX113" s="82"/>
      <c r="CDY113" s="82"/>
      <c r="CDZ113" s="82"/>
      <c r="CEA113" s="82"/>
      <c r="CEB113" s="82"/>
      <c r="CEC113" s="82"/>
      <c r="CED113" s="82"/>
      <c r="CEE113" s="82"/>
      <c r="CEF113" s="82"/>
      <c r="CEG113" s="82"/>
      <c r="CEH113" s="82"/>
      <c r="CEI113" s="82"/>
      <c r="CEJ113" s="82"/>
      <c r="CEK113" s="82"/>
      <c r="CEL113" s="82"/>
      <c r="CEM113" s="82"/>
      <c r="CEN113" s="82"/>
      <c r="CEO113" s="82"/>
      <c r="CEP113" s="82"/>
      <c r="CEQ113" s="82"/>
      <c r="CER113" s="82"/>
      <c r="CES113" s="82"/>
      <c r="CET113" s="82"/>
      <c r="CEU113" s="82"/>
      <c r="CEV113" s="82"/>
      <c r="CEW113" s="82"/>
      <c r="CEX113" s="82"/>
      <c r="CEY113" s="82"/>
      <c r="CEZ113" s="82"/>
      <c r="CFA113" s="82"/>
      <c r="CFB113" s="82"/>
      <c r="CFC113" s="82"/>
      <c r="CFD113" s="82"/>
      <c r="CFE113" s="82"/>
      <c r="CFF113" s="82"/>
      <c r="CFG113" s="82"/>
      <c r="CFH113" s="82"/>
      <c r="CFI113" s="82"/>
      <c r="CFJ113" s="82"/>
      <c r="CFK113" s="82"/>
      <c r="CFL113" s="82"/>
      <c r="CFM113" s="82"/>
      <c r="CFN113" s="82"/>
      <c r="CFO113" s="82"/>
      <c r="CFP113" s="82"/>
      <c r="CFQ113" s="82"/>
      <c r="CFR113" s="82"/>
      <c r="CFS113" s="82"/>
      <c r="CFT113" s="82"/>
      <c r="CFU113" s="82"/>
      <c r="CFV113" s="82"/>
      <c r="CFW113" s="82"/>
      <c r="CFX113" s="82"/>
      <c r="CFY113" s="82"/>
      <c r="CFZ113" s="82"/>
      <c r="CGA113" s="82"/>
      <c r="CGB113" s="82"/>
      <c r="CGC113" s="82"/>
      <c r="CGD113" s="82"/>
      <c r="CGE113" s="82"/>
      <c r="CGF113" s="82"/>
      <c r="CGG113" s="82"/>
      <c r="CGH113" s="82"/>
      <c r="CGI113" s="82"/>
      <c r="CGJ113" s="82"/>
      <c r="CGK113" s="82"/>
      <c r="CGL113" s="82"/>
      <c r="CGM113" s="82"/>
      <c r="CGN113" s="82"/>
      <c r="CGO113" s="82"/>
      <c r="CGP113" s="82"/>
      <c r="CGQ113" s="82"/>
      <c r="CGR113" s="82"/>
      <c r="CGS113" s="82"/>
      <c r="CGT113" s="82"/>
      <c r="CGU113" s="82"/>
      <c r="CGV113" s="82"/>
      <c r="CGW113" s="82"/>
      <c r="CGX113" s="82"/>
      <c r="CGY113" s="82"/>
      <c r="CGZ113" s="82"/>
      <c r="CHA113" s="82"/>
      <c r="CHB113" s="82"/>
      <c r="CHC113" s="82"/>
      <c r="CHD113" s="82"/>
      <c r="CHE113" s="82"/>
      <c r="CHF113" s="82"/>
      <c r="CHG113" s="82"/>
      <c r="CHH113" s="82"/>
      <c r="CHI113" s="82"/>
      <c r="CHJ113" s="82"/>
      <c r="CHK113" s="82"/>
      <c r="CHL113" s="82"/>
      <c r="CHM113" s="82"/>
      <c r="CHN113" s="82"/>
      <c r="CHO113" s="82"/>
      <c r="CHP113" s="82"/>
      <c r="CHQ113" s="82"/>
      <c r="CHR113" s="82"/>
      <c r="CHS113" s="82"/>
      <c r="CHT113" s="82"/>
      <c r="CHU113" s="82"/>
      <c r="CHV113" s="82"/>
      <c r="CHW113" s="82"/>
      <c r="CHX113" s="82"/>
      <c r="CHY113" s="82"/>
      <c r="CHZ113" s="82"/>
      <c r="CIA113" s="82"/>
      <c r="CIB113" s="82"/>
      <c r="CIC113" s="82"/>
      <c r="CID113" s="82"/>
      <c r="CIE113" s="82"/>
      <c r="CIF113" s="82"/>
      <c r="CIG113" s="82"/>
      <c r="CIH113" s="82"/>
      <c r="CII113" s="82"/>
      <c r="CIJ113" s="82"/>
      <c r="CIK113" s="82"/>
      <c r="CIL113" s="82"/>
      <c r="CIM113" s="82"/>
      <c r="CIN113" s="82"/>
      <c r="CIO113" s="82"/>
      <c r="CIP113" s="82"/>
      <c r="CIQ113" s="82"/>
      <c r="CIR113" s="82"/>
      <c r="CIS113" s="82"/>
      <c r="CIT113" s="82"/>
      <c r="CIU113" s="82"/>
      <c r="CIV113" s="82"/>
      <c r="CIW113" s="82"/>
      <c r="CIX113" s="82"/>
      <c r="CIY113" s="82"/>
      <c r="CIZ113" s="82"/>
      <c r="CJA113" s="82"/>
      <c r="CJB113" s="82"/>
      <c r="CJC113" s="82"/>
      <c r="CJD113" s="82"/>
      <c r="CJE113" s="82"/>
      <c r="CJF113" s="82"/>
      <c r="CJG113" s="82"/>
      <c r="CJH113" s="82"/>
      <c r="CJI113" s="82"/>
      <c r="CJJ113" s="82"/>
      <c r="CJK113" s="82"/>
      <c r="CJL113" s="82"/>
      <c r="CJM113" s="82"/>
      <c r="CJN113" s="82"/>
      <c r="CJO113" s="82"/>
      <c r="CJP113" s="82"/>
      <c r="CJQ113" s="82"/>
      <c r="CJR113" s="82"/>
      <c r="CJS113" s="82"/>
      <c r="CJT113" s="82"/>
      <c r="CJU113" s="82"/>
      <c r="CJV113" s="82"/>
      <c r="CJW113" s="82"/>
      <c r="CJX113" s="82"/>
      <c r="CJY113" s="82"/>
      <c r="CJZ113" s="82"/>
      <c r="CKA113" s="82"/>
      <c r="CKB113" s="82"/>
      <c r="CKC113" s="82"/>
      <c r="CKD113" s="82"/>
      <c r="CKE113" s="82"/>
      <c r="CKF113" s="82"/>
      <c r="CKG113" s="82"/>
      <c r="CKH113" s="82"/>
      <c r="CKI113" s="82"/>
      <c r="CKJ113" s="82"/>
      <c r="CKK113" s="82"/>
      <c r="CKL113" s="82"/>
      <c r="CKM113" s="82"/>
      <c r="CKN113" s="82"/>
      <c r="CKO113" s="82"/>
      <c r="CKP113" s="82"/>
      <c r="CKQ113" s="82"/>
      <c r="CKR113" s="82"/>
      <c r="CKS113" s="82"/>
      <c r="CKT113" s="82"/>
      <c r="CKU113" s="82"/>
      <c r="CKV113" s="82"/>
      <c r="CKW113" s="82"/>
      <c r="CKX113" s="82"/>
      <c r="CKY113" s="82"/>
      <c r="CKZ113" s="82"/>
      <c r="CLA113" s="82"/>
      <c r="CLB113" s="82"/>
      <c r="CLC113" s="82"/>
      <c r="CLD113" s="82"/>
      <c r="CLE113" s="82"/>
      <c r="CLF113" s="82"/>
      <c r="CLG113" s="82"/>
      <c r="CLH113" s="82"/>
      <c r="CLI113" s="82"/>
      <c r="CLJ113" s="82"/>
      <c r="CLK113" s="82"/>
      <c r="CLL113" s="82"/>
      <c r="CLM113" s="82"/>
      <c r="CLN113" s="82"/>
      <c r="CLO113" s="82"/>
      <c r="CLP113" s="82"/>
      <c r="CLQ113" s="82"/>
      <c r="CLR113" s="82"/>
      <c r="CLS113" s="82"/>
      <c r="CLT113" s="82"/>
      <c r="CLU113" s="82"/>
      <c r="CLV113" s="82"/>
      <c r="CLW113" s="82"/>
      <c r="CLX113" s="82"/>
      <c r="CLY113" s="82"/>
      <c r="CLZ113" s="82"/>
      <c r="CMA113" s="82"/>
      <c r="CMB113" s="82"/>
      <c r="CMC113" s="82"/>
      <c r="CMD113" s="82"/>
      <c r="CME113" s="82"/>
      <c r="CMF113" s="82"/>
      <c r="CMG113" s="82"/>
      <c r="CMH113" s="82"/>
      <c r="CMI113" s="82"/>
      <c r="CMJ113" s="82"/>
      <c r="CMK113" s="82"/>
      <c r="CML113" s="82"/>
      <c r="CMM113" s="82"/>
      <c r="CMN113" s="82"/>
      <c r="CMO113" s="82"/>
      <c r="CMP113" s="82"/>
      <c r="CMQ113" s="82"/>
      <c r="CMR113" s="82"/>
      <c r="CMS113" s="82"/>
      <c r="CMT113" s="82"/>
      <c r="CMU113" s="82"/>
      <c r="CMV113" s="82"/>
      <c r="CMW113" s="82"/>
      <c r="CMX113" s="82"/>
      <c r="CMY113" s="82"/>
      <c r="CMZ113" s="82"/>
      <c r="CNA113" s="82"/>
      <c r="CNB113" s="82"/>
      <c r="CNC113" s="82"/>
      <c r="CND113" s="82"/>
      <c r="CNE113" s="82"/>
      <c r="CNF113" s="82"/>
      <c r="CNG113" s="82"/>
      <c r="CNH113" s="82"/>
      <c r="CNI113" s="82"/>
      <c r="CNJ113" s="82"/>
      <c r="CNK113" s="82"/>
      <c r="CNL113" s="82"/>
      <c r="CNM113" s="82"/>
      <c r="CNN113" s="82"/>
      <c r="CNO113" s="82"/>
      <c r="CNP113" s="82"/>
      <c r="CNQ113" s="82"/>
      <c r="CNR113" s="82"/>
      <c r="CNS113" s="82"/>
      <c r="CNT113" s="82"/>
      <c r="CNU113" s="82"/>
      <c r="CNV113" s="82"/>
      <c r="CNW113" s="82"/>
      <c r="CNX113" s="82"/>
      <c r="CNY113" s="82"/>
      <c r="CNZ113" s="82"/>
      <c r="COA113" s="82"/>
      <c r="COB113" s="82"/>
      <c r="COC113" s="82"/>
      <c r="COD113" s="82"/>
      <c r="COE113" s="82"/>
      <c r="COF113" s="82"/>
      <c r="COG113" s="82"/>
      <c r="COH113" s="82"/>
      <c r="COI113" s="82"/>
      <c r="COJ113" s="82"/>
      <c r="COK113" s="82"/>
      <c r="COL113" s="82"/>
      <c r="COM113" s="82"/>
      <c r="CON113" s="82"/>
      <c r="COO113" s="82"/>
      <c r="COP113" s="82"/>
      <c r="COQ113" s="82"/>
      <c r="COR113" s="82"/>
      <c r="COS113" s="82"/>
      <c r="COT113" s="82"/>
      <c r="COU113" s="82"/>
      <c r="COV113" s="82"/>
      <c r="COW113" s="82"/>
      <c r="COX113" s="82"/>
      <c r="COY113" s="82"/>
      <c r="COZ113" s="82"/>
      <c r="CPA113" s="82"/>
      <c r="CPB113" s="82"/>
      <c r="CPC113" s="82"/>
      <c r="CPD113" s="82"/>
      <c r="CPE113" s="82"/>
      <c r="CPF113" s="82"/>
      <c r="CPG113" s="82"/>
      <c r="CPH113" s="82"/>
      <c r="CPI113" s="82"/>
      <c r="CPJ113" s="82"/>
      <c r="CPK113" s="82"/>
      <c r="CPL113" s="82"/>
      <c r="CPM113" s="82"/>
      <c r="CPN113" s="82"/>
      <c r="CPO113" s="82"/>
      <c r="CPP113" s="82"/>
      <c r="CPQ113" s="82"/>
      <c r="CPR113" s="82"/>
      <c r="CPS113" s="82"/>
      <c r="CPT113" s="82"/>
      <c r="CPU113" s="82"/>
      <c r="CPV113" s="82"/>
      <c r="CPW113" s="82"/>
    </row>
    <row r="114" spans="2:2467" x14ac:dyDescent="0.15">
      <c r="B114" s="80" t="s">
        <v>7</v>
      </c>
      <c r="C114" s="65" t="s">
        <v>29</v>
      </c>
      <c r="D114" s="81">
        <v>3.0933332554979099E-3</v>
      </c>
      <c r="E114" s="82">
        <v>7.0220134592500396E-3</v>
      </c>
      <c r="F114" s="82">
        <v>1.1233799209948899E-2</v>
      </c>
      <c r="G114" s="82">
        <v>3.3574038859213402E-2</v>
      </c>
      <c r="H114" s="82">
        <v>3.6027697779585201E-3</v>
      </c>
      <c r="I114" s="82">
        <v>2.93646622889711E-3</v>
      </c>
      <c r="J114" s="82">
        <v>7.8887796431972093E-3</v>
      </c>
      <c r="K114" s="82">
        <v>1.5621068949018299E-3</v>
      </c>
      <c r="L114" s="82">
        <v>2.2913024059361999E-2</v>
      </c>
      <c r="M114" s="82">
        <v>9.1138093498167108E-3</v>
      </c>
      <c r="N114" s="82">
        <v>8.14615777398414E-3</v>
      </c>
      <c r="O114" s="82">
        <v>6.5747117720963101E-3</v>
      </c>
      <c r="P114" s="82">
        <v>0.86510415635593496</v>
      </c>
      <c r="Q114" s="82">
        <v>7.2980586377876799E-3</v>
      </c>
      <c r="R114" s="82">
        <v>6.14269016659298E-3</v>
      </c>
      <c r="S114" s="82">
        <v>1.50255805819646E-2</v>
      </c>
      <c r="T114" s="82">
        <v>8.6300302133462299E-3</v>
      </c>
      <c r="U114" s="82">
        <v>1.8026402389221999E-2</v>
      </c>
      <c r="V114" s="82">
        <v>8.4301259537754095E-3</v>
      </c>
      <c r="W114" s="82">
        <v>8.8718955055977697E-3</v>
      </c>
      <c r="X114" s="82">
        <v>2.66431359077066E-3</v>
      </c>
      <c r="Y114" s="82">
        <v>2.3551489400874398E-3</v>
      </c>
      <c r="Z114" s="82">
        <v>7.4812080910489501E-3</v>
      </c>
      <c r="AA114" s="82">
        <v>1.1911098276542499E-2</v>
      </c>
      <c r="AB114" s="82">
        <v>2.2787176265958802E-3</v>
      </c>
      <c r="AC114" s="82">
        <v>3.1937711305043701E-3</v>
      </c>
      <c r="AD114" s="82">
        <v>1.2533204218620499E-2</v>
      </c>
      <c r="AE114" s="82">
        <v>8.8324765708074592E-3</v>
      </c>
      <c r="AF114" s="82">
        <v>8.6858940841452806E-3</v>
      </c>
      <c r="AG114" s="82">
        <v>5.7750483751894E-3</v>
      </c>
      <c r="AH114" s="82">
        <v>1.31497199762856E-2</v>
      </c>
      <c r="AI114" s="82">
        <v>6.6978399713304203E-3</v>
      </c>
      <c r="AJ114" s="82">
        <v>4.7391032425465598E-3</v>
      </c>
      <c r="AK114" s="82">
        <v>1.04429723454195E-2</v>
      </c>
      <c r="AL114" s="82">
        <v>8.8868737341406795E-2</v>
      </c>
      <c r="AM114" s="82">
        <v>1.02075531359018E-2</v>
      </c>
      <c r="AN114" s="82">
        <v>5.4890441463971203E-3</v>
      </c>
      <c r="AO114" s="82">
        <v>8.4825231654575301E-3</v>
      </c>
      <c r="AP114" s="82">
        <v>1.1299166924116401E-2</v>
      </c>
      <c r="AQ114" s="82">
        <v>5.2997361911221296E-3</v>
      </c>
      <c r="AR114" s="82">
        <v>9.7280369432673E-3</v>
      </c>
      <c r="AS114" s="82">
        <v>3.9050062272360199E-3</v>
      </c>
      <c r="AT114" s="82">
        <v>2.5167975673590602E-3</v>
      </c>
      <c r="AU114" s="83">
        <v>1.03174510190535E-2</v>
      </c>
      <c r="AV114" s="82">
        <f t="shared" si="4"/>
        <v>1.312044519189558</v>
      </c>
      <c r="AW114" s="82"/>
      <c r="AX114" s="82"/>
      <c r="AY114" s="82"/>
      <c r="AZ114" s="82"/>
      <c r="BA114" s="82"/>
      <c r="BB114" s="82"/>
      <c r="BC114" s="82"/>
      <c r="BD114" s="82"/>
      <c r="BE114" s="82"/>
      <c r="BF114" s="82"/>
      <c r="BG114" s="82"/>
      <c r="BH114" s="82"/>
      <c r="BI114" s="82"/>
      <c r="BJ114" s="82"/>
      <c r="BK114" s="82"/>
      <c r="BL114" s="82"/>
      <c r="BM114" s="82"/>
      <c r="BN114" s="82"/>
      <c r="BO114" s="82"/>
      <c r="BP114" s="82"/>
      <c r="BQ114" s="82"/>
      <c r="BR114" s="82"/>
      <c r="BS114" s="82"/>
      <c r="BT114" s="82"/>
      <c r="BU114" s="82"/>
      <c r="BV114" s="82"/>
      <c r="BW114" s="82"/>
      <c r="BX114" s="82"/>
      <c r="BY114" s="82"/>
      <c r="BZ114" s="82"/>
      <c r="CA114" s="82"/>
      <c r="CB114" s="82"/>
      <c r="CC114" s="82"/>
      <c r="CD114" s="82"/>
      <c r="CE114" s="82"/>
      <c r="CF114" s="82"/>
      <c r="CG114" s="82"/>
      <c r="CH114" s="82"/>
      <c r="CI114" s="82"/>
      <c r="CJ114" s="82"/>
      <c r="CK114" s="82"/>
      <c r="CL114" s="82"/>
      <c r="CM114" s="82"/>
      <c r="CN114" s="82"/>
      <c r="CO114" s="82"/>
      <c r="CP114" s="82"/>
      <c r="CQ114" s="82"/>
      <c r="CR114" s="82"/>
      <c r="CS114" s="82"/>
      <c r="CT114" s="82"/>
      <c r="CU114" s="82"/>
      <c r="CV114" s="82"/>
      <c r="CW114" s="82"/>
      <c r="CX114" s="82"/>
      <c r="CY114" s="82"/>
      <c r="CZ114" s="82"/>
      <c r="DA114" s="82"/>
      <c r="DB114" s="82"/>
      <c r="DC114" s="82"/>
      <c r="DD114" s="82"/>
      <c r="DE114" s="82"/>
      <c r="DF114" s="82"/>
      <c r="DG114" s="82"/>
      <c r="DH114" s="82"/>
      <c r="DI114" s="82"/>
      <c r="DJ114" s="82"/>
      <c r="DK114" s="82"/>
      <c r="DL114" s="82"/>
      <c r="DM114" s="82"/>
      <c r="DN114" s="82"/>
      <c r="DO114" s="82"/>
      <c r="DP114" s="82"/>
      <c r="DQ114" s="82"/>
      <c r="DR114" s="82"/>
      <c r="DS114" s="82"/>
      <c r="DT114" s="82"/>
      <c r="DU114" s="82"/>
      <c r="DV114" s="82"/>
      <c r="DW114" s="82"/>
      <c r="DX114" s="82"/>
      <c r="DY114" s="82"/>
      <c r="DZ114" s="82"/>
      <c r="EA114" s="82"/>
      <c r="EB114" s="82"/>
      <c r="EC114" s="82"/>
      <c r="ED114" s="82"/>
      <c r="EE114" s="82"/>
      <c r="EF114" s="82"/>
      <c r="EG114" s="82"/>
      <c r="EH114" s="82"/>
      <c r="EI114" s="82"/>
      <c r="EJ114" s="82"/>
      <c r="EK114" s="82"/>
      <c r="EL114" s="82"/>
      <c r="EM114" s="82"/>
      <c r="EN114" s="82"/>
      <c r="EO114" s="82"/>
      <c r="EP114" s="82"/>
      <c r="EQ114" s="82"/>
      <c r="ER114" s="82"/>
      <c r="ES114" s="82"/>
      <c r="ET114" s="82"/>
      <c r="EU114" s="82"/>
      <c r="EV114" s="82"/>
      <c r="EW114" s="82"/>
      <c r="EX114" s="82"/>
      <c r="EY114" s="82"/>
      <c r="EZ114" s="82"/>
      <c r="FA114" s="82"/>
      <c r="FB114" s="82"/>
      <c r="FC114" s="82"/>
      <c r="FD114" s="82"/>
      <c r="FE114" s="82"/>
      <c r="FF114" s="82"/>
      <c r="FG114" s="82"/>
      <c r="FH114" s="82"/>
      <c r="FI114" s="82"/>
      <c r="FJ114" s="82"/>
      <c r="FK114" s="82"/>
      <c r="FL114" s="82"/>
      <c r="FM114" s="82"/>
      <c r="FN114" s="82"/>
      <c r="FO114" s="82"/>
      <c r="FP114" s="82"/>
      <c r="FQ114" s="82"/>
      <c r="FR114" s="82"/>
      <c r="FS114" s="82"/>
      <c r="FT114" s="82"/>
      <c r="FU114" s="82"/>
      <c r="FV114" s="82"/>
      <c r="FW114" s="82"/>
      <c r="FX114" s="82"/>
      <c r="FY114" s="82"/>
      <c r="FZ114" s="82"/>
      <c r="GA114" s="82"/>
      <c r="GB114" s="82"/>
      <c r="GC114" s="82"/>
      <c r="GD114" s="82"/>
      <c r="GE114" s="82"/>
      <c r="GF114" s="82"/>
      <c r="GG114" s="82"/>
      <c r="GH114" s="82"/>
      <c r="GI114" s="82"/>
      <c r="GJ114" s="82"/>
      <c r="GK114" s="82"/>
      <c r="GL114" s="82"/>
      <c r="GM114" s="82"/>
      <c r="GN114" s="82"/>
      <c r="GO114" s="82"/>
      <c r="GP114" s="82"/>
      <c r="GQ114" s="82"/>
      <c r="GR114" s="82"/>
      <c r="GS114" s="82"/>
      <c r="GT114" s="82"/>
      <c r="GU114" s="82"/>
      <c r="GV114" s="82"/>
      <c r="GW114" s="82"/>
      <c r="GX114" s="82"/>
      <c r="GY114" s="82"/>
      <c r="GZ114" s="82"/>
      <c r="HA114" s="82"/>
      <c r="HB114" s="82"/>
      <c r="HC114" s="82"/>
      <c r="HD114" s="82"/>
      <c r="HE114" s="82"/>
      <c r="HF114" s="82"/>
      <c r="HG114" s="82"/>
      <c r="HH114" s="82"/>
      <c r="HI114" s="82"/>
      <c r="HJ114" s="82"/>
      <c r="HK114" s="82"/>
      <c r="HL114" s="82"/>
      <c r="HM114" s="82"/>
      <c r="HN114" s="82"/>
      <c r="HO114" s="82"/>
      <c r="HP114" s="82"/>
      <c r="HQ114" s="82"/>
      <c r="HR114" s="82"/>
      <c r="HS114" s="82"/>
      <c r="HT114" s="82"/>
      <c r="HU114" s="82"/>
      <c r="HV114" s="82"/>
      <c r="HW114" s="82"/>
      <c r="HX114" s="82"/>
      <c r="HY114" s="82"/>
      <c r="HZ114" s="82"/>
      <c r="IA114" s="82"/>
      <c r="IB114" s="82"/>
      <c r="IC114" s="82"/>
      <c r="ID114" s="82"/>
      <c r="IE114" s="82"/>
      <c r="IF114" s="82"/>
      <c r="IG114" s="82"/>
      <c r="IH114" s="82"/>
      <c r="II114" s="82"/>
      <c r="IJ114" s="82"/>
      <c r="IK114" s="82"/>
      <c r="IL114" s="82"/>
      <c r="IM114" s="82"/>
      <c r="IN114" s="82"/>
      <c r="IO114" s="82"/>
      <c r="IP114" s="82"/>
      <c r="IQ114" s="82"/>
      <c r="IR114" s="82"/>
      <c r="IS114" s="82"/>
      <c r="IT114" s="82"/>
      <c r="IU114" s="82"/>
      <c r="IV114" s="82"/>
      <c r="IW114" s="82"/>
      <c r="IX114" s="82"/>
      <c r="IY114" s="82"/>
      <c r="IZ114" s="82"/>
      <c r="JA114" s="82"/>
      <c r="JB114" s="82"/>
      <c r="JC114" s="82"/>
      <c r="JD114" s="82"/>
      <c r="JE114" s="82"/>
      <c r="JF114" s="82"/>
      <c r="JG114" s="82"/>
      <c r="JH114" s="82"/>
      <c r="JI114" s="82"/>
      <c r="JJ114" s="82"/>
      <c r="JK114" s="82"/>
      <c r="JL114" s="82"/>
      <c r="JM114" s="82"/>
      <c r="JN114" s="82"/>
      <c r="JO114" s="82"/>
      <c r="JP114" s="82"/>
      <c r="JQ114" s="82"/>
      <c r="JR114" s="82"/>
      <c r="JS114" s="82"/>
      <c r="JT114" s="82"/>
      <c r="JU114" s="82"/>
      <c r="JV114" s="82"/>
      <c r="JW114" s="82"/>
      <c r="JX114" s="82"/>
      <c r="JY114" s="82"/>
      <c r="JZ114" s="82"/>
      <c r="KA114" s="82"/>
      <c r="KB114" s="82"/>
      <c r="KC114" s="82"/>
      <c r="KD114" s="82"/>
      <c r="KE114" s="82"/>
      <c r="KF114" s="82"/>
      <c r="KG114" s="82"/>
      <c r="KH114" s="82"/>
      <c r="KI114" s="82"/>
      <c r="KJ114" s="82"/>
      <c r="KK114" s="82"/>
      <c r="KL114" s="82"/>
      <c r="KM114" s="82"/>
      <c r="KN114" s="82"/>
      <c r="KO114" s="82"/>
      <c r="KP114" s="82"/>
      <c r="KQ114" s="82"/>
      <c r="KR114" s="82"/>
      <c r="KS114" s="82"/>
      <c r="KT114" s="82"/>
      <c r="KU114" s="82"/>
      <c r="KV114" s="82"/>
      <c r="KW114" s="82"/>
      <c r="KX114" s="82"/>
      <c r="KY114" s="82"/>
      <c r="KZ114" s="82"/>
      <c r="LA114" s="82"/>
      <c r="LB114" s="82"/>
      <c r="LC114" s="82"/>
      <c r="LD114" s="82"/>
      <c r="LE114" s="82"/>
      <c r="LF114" s="82"/>
      <c r="LG114" s="82"/>
      <c r="LH114" s="82"/>
      <c r="LI114" s="82"/>
      <c r="LJ114" s="82"/>
      <c r="LK114" s="82"/>
      <c r="LL114" s="82"/>
      <c r="LM114" s="82"/>
      <c r="LN114" s="82"/>
      <c r="LO114" s="82"/>
      <c r="LP114" s="82"/>
      <c r="LQ114" s="82"/>
      <c r="LR114" s="82"/>
      <c r="LS114" s="82"/>
      <c r="LT114" s="82"/>
      <c r="LU114" s="82"/>
      <c r="LV114" s="82"/>
      <c r="LW114" s="82"/>
      <c r="LX114" s="82"/>
      <c r="LY114" s="82"/>
      <c r="LZ114" s="82"/>
      <c r="MA114" s="82"/>
      <c r="MB114" s="82"/>
      <c r="MC114" s="82"/>
      <c r="MD114" s="82"/>
      <c r="ME114" s="82"/>
      <c r="MF114" s="82"/>
      <c r="MG114" s="82"/>
      <c r="MH114" s="82"/>
      <c r="MI114" s="82"/>
      <c r="MJ114" s="82"/>
      <c r="MK114" s="82"/>
      <c r="ML114" s="82"/>
      <c r="MM114" s="82"/>
      <c r="MN114" s="82"/>
      <c r="MO114" s="82"/>
      <c r="MP114" s="82"/>
      <c r="MQ114" s="82"/>
      <c r="MR114" s="82"/>
      <c r="MS114" s="82"/>
      <c r="MT114" s="82"/>
      <c r="MU114" s="82"/>
      <c r="MV114" s="82"/>
      <c r="MW114" s="82"/>
      <c r="MX114" s="82"/>
      <c r="MY114" s="82"/>
      <c r="MZ114" s="82"/>
      <c r="NA114" s="82"/>
      <c r="NB114" s="82"/>
      <c r="NC114" s="82"/>
      <c r="ND114" s="82"/>
      <c r="NE114" s="82"/>
      <c r="NF114" s="82"/>
      <c r="NG114" s="82"/>
      <c r="NH114" s="82"/>
      <c r="NI114" s="82"/>
      <c r="NJ114" s="82"/>
      <c r="NK114" s="82"/>
      <c r="NL114" s="82"/>
      <c r="NM114" s="82"/>
      <c r="NN114" s="82"/>
      <c r="NO114" s="82"/>
      <c r="NP114" s="82"/>
      <c r="NQ114" s="82"/>
      <c r="NR114" s="82"/>
      <c r="NS114" s="82"/>
      <c r="NT114" s="82"/>
      <c r="NU114" s="82"/>
      <c r="NV114" s="82"/>
      <c r="NW114" s="82"/>
      <c r="NX114" s="82"/>
      <c r="NY114" s="82"/>
      <c r="NZ114" s="82"/>
      <c r="OA114" s="82"/>
      <c r="OB114" s="82"/>
      <c r="OC114" s="82"/>
      <c r="OD114" s="82"/>
      <c r="OE114" s="82"/>
      <c r="OF114" s="82"/>
      <c r="OG114" s="82"/>
      <c r="OH114" s="82"/>
      <c r="OI114" s="82"/>
      <c r="OJ114" s="82"/>
      <c r="OK114" s="82"/>
      <c r="OL114" s="82"/>
      <c r="OM114" s="82"/>
      <c r="ON114" s="82"/>
      <c r="OO114" s="82"/>
      <c r="OP114" s="82"/>
      <c r="OQ114" s="82"/>
      <c r="OR114" s="82"/>
      <c r="OS114" s="82"/>
      <c r="OT114" s="82"/>
      <c r="OU114" s="82"/>
      <c r="OV114" s="82"/>
      <c r="OW114" s="82"/>
      <c r="OX114" s="82"/>
      <c r="OY114" s="82"/>
      <c r="OZ114" s="82"/>
      <c r="PA114" s="82"/>
      <c r="PB114" s="82"/>
      <c r="PC114" s="82"/>
      <c r="PD114" s="82"/>
      <c r="PE114" s="82"/>
      <c r="PF114" s="82"/>
      <c r="PG114" s="82"/>
      <c r="PH114" s="82"/>
      <c r="PI114" s="82"/>
      <c r="PJ114" s="82"/>
      <c r="PK114" s="82"/>
      <c r="PL114" s="82"/>
      <c r="PM114" s="82"/>
      <c r="PN114" s="82"/>
      <c r="PO114" s="82"/>
      <c r="PP114" s="82"/>
      <c r="PQ114" s="82"/>
      <c r="PR114" s="82"/>
      <c r="PS114" s="82"/>
      <c r="PT114" s="82"/>
      <c r="PU114" s="82"/>
      <c r="PV114" s="82"/>
      <c r="PW114" s="82"/>
      <c r="PX114" s="82"/>
      <c r="PY114" s="82"/>
      <c r="PZ114" s="82"/>
      <c r="QA114" s="82"/>
      <c r="QB114" s="82"/>
      <c r="QC114" s="82"/>
      <c r="QD114" s="82"/>
      <c r="QE114" s="82"/>
      <c r="QF114" s="82"/>
      <c r="QG114" s="82"/>
      <c r="QH114" s="82"/>
      <c r="QI114" s="82"/>
      <c r="QJ114" s="82"/>
      <c r="QK114" s="82"/>
      <c r="QL114" s="82"/>
      <c r="QM114" s="82"/>
      <c r="QN114" s="82"/>
      <c r="QO114" s="82"/>
      <c r="QP114" s="82"/>
      <c r="QQ114" s="82"/>
      <c r="QR114" s="82"/>
      <c r="QS114" s="82"/>
      <c r="QT114" s="82"/>
      <c r="QU114" s="82"/>
      <c r="QV114" s="82"/>
      <c r="QW114" s="82"/>
      <c r="QX114" s="82"/>
      <c r="QY114" s="82"/>
      <c r="QZ114" s="82"/>
      <c r="RA114" s="82"/>
      <c r="RB114" s="82"/>
      <c r="RC114" s="82"/>
      <c r="RD114" s="82"/>
      <c r="RE114" s="82"/>
      <c r="RF114" s="82"/>
      <c r="RG114" s="82"/>
      <c r="RH114" s="82"/>
      <c r="RI114" s="82"/>
      <c r="RJ114" s="82"/>
      <c r="RK114" s="82"/>
      <c r="RL114" s="82"/>
      <c r="RM114" s="82"/>
      <c r="RN114" s="82"/>
      <c r="RO114" s="82"/>
      <c r="RP114" s="82"/>
      <c r="RQ114" s="82"/>
      <c r="RR114" s="82"/>
      <c r="RS114" s="82"/>
      <c r="RT114" s="82"/>
      <c r="RU114" s="82"/>
      <c r="RV114" s="82"/>
      <c r="RW114" s="82"/>
      <c r="RX114" s="82"/>
      <c r="RY114" s="82"/>
      <c r="RZ114" s="82"/>
      <c r="SA114" s="82"/>
      <c r="SB114" s="82"/>
      <c r="SC114" s="82"/>
      <c r="SD114" s="82"/>
      <c r="SE114" s="82"/>
      <c r="SF114" s="82"/>
      <c r="SG114" s="82"/>
      <c r="SH114" s="82"/>
      <c r="SI114" s="82"/>
      <c r="SJ114" s="82"/>
      <c r="SK114" s="82"/>
      <c r="SL114" s="82"/>
      <c r="SM114" s="82"/>
      <c r="SN114" s="82"/>
      <c r="SO114" s="82"/>
      <c r="SP114" s="82"/>
      <c r="SQ114" s="82"/>
      <c r="SR114" s="82"/>
      <c r="SS114" s="82"/>
      <c r="ST114" s="82"/>
      <c r="SU114" s="82"/>
      <c r="SV114" s="82"/>
      <c r="SW114" s="82"/>
      <c r="SX114" s="82"/>
      <c r="SY114" s="82"/>
      <c r="SZ114" s="82"/>
      <c r="TA114" s="82"/>
      <c r="TB114" s="82"/>
      <c r="TC114" s="82"/>
      <c r="TD114" s="82"/>
      <c r="TE114" s="82"/>
      <c r="TF114" s="82"/>
      <c r="TG114" s="82"/>
      <c r="TH114" s="82"/>
      <c r="TI114" s="82"/>
      <c r="TJ114" s="82"/>
      <c r="TK114" s="82"/>
      <c r="TL114" s="82"/>
      <c r="TM114" s="82"/>
      <c r="TN114" s="82"/>
      <c r="TO114" s="82"/>
      <c r="TP114" s="82"/>
      <c r="TQ114" s="82"/>
      <c r="TR114" s="82"/>
      <c r="TS114" s="82"/>
      <c r="TT114" s="82"/>
      <c r="TU114" s="82"/>
      <c r="TV114" s="82"/>
      <c r="TW114" s="82"/>
      <c r="TX114" s="82"/>
      <c r="TY114" s="82"/>
      <c r="TZ114" s="82"/>
      <c r="UA114" s="82"/>
      <c r="UB114" s="82"/>
      <c r="UC114" s="82"/>
      <c r="UD114" s="82"/>
      <c r="UE114" s="82"/>
      <c r="UF114" s="82"/>
      <c r="UG114" s="82"/>
      <c r="UH114" s="82"/>
      <c r="UI114" s="82"/>
      <c r="UJ114" s="82"/>
      <c r="UK114" s="82"/>
      <c r="UL114" s="82"/>
      <c r="UM114" s="82"/>
      <c r="UN114" s="82"/>
      <c r="UO114" s="82"/>
      <c r="UP114" s="82"/>
      <c r="UQ114" s="82"/>
      <c r="UR114" s="82"/>
      <c r="US114" s="82"/>
      <c r="UT114" s="82"/>
      <c r="UU114" s="82"/>
      <c r="UV114" s="82"/>
      <c r="UW114" s="82"/>
      <c r="UX114" s="82"/>
      <c r="UY114" s="82"/>
      <c r="UZ114" s="82"/>
      <c r="VA114" s="82"/>
      <c r="VB114" s="82"/>
      <c r="VC114" s="82"/>
      <c r="VD114" s="82"/>
      <c r="VE114" s="82"/>
      <c r="VF114" s="82"/>
      <c r="VG114" s="82"/>
      <c r="VH114" s="82"/>
      <c r="VI114" s="82"/>
      <c r="VJ114" s="82"/>
      <c r="VK114" s="82"/>
      <c r="VL114" s="82"/>
      <c r="VM114" s="82"/>
      <c r="VN114" s="82"/>
      <c r="VO114" s="82"/>
      <c r="VP114" s="82"/>
      <c r="VQ114" s="82"/>
      <c r="VR114" s="82"/>
      <c r="VS114" s="82"/>
      <c r="VT114" s="82"/>
      <c r="VU114" s="82"/>
      <c r="VV114" s="82"/>
      <c r="VW114" s="82"/>
      <c r="VX114" s="82"/>
      <c r="VY114" s="82"/>
      <c r="VZ114" s="82"/>
      <c r="WA114" s="82"/>
      <c r="WB114" s="82"/>
      <c r="WC114" s="82"/>
      <c r="WD114" s="82"/>
      <c r="WE114" s="82"/>
      <c r="WF114" s="82"/>
      <c r="WG114" s="82"/>
      <c r="WH114" s="82"/>
      <c r="WI114" s="82"/>
      <c r="WJ114" s="82"/>
      <c r="WK114" s="82"/>
      <c r="WL114" s="82"/>
      <c r="WM114" s="82"/>
      <c r="WN114" s="82"/>
      <c r="WO114" s="82"/>
      <c r="WP114" s="82"/>
      <c r="WQ114" s="82"/>
      <c r="WR114" s="82"/>
      <c r="WS114" s="82"/>
      <c r="WT114" s="82"/>
      <c r="WU114" s="82"/>
      <c r="WV114" s="82"/>
      <c r="WW114" s="82"/>
      <c r="WX114" s="82"/>
      <c r="WY114" s="82"/>
      <c r="WZ114" s="82"/>
      <c r="XA114" s="82"/>
      <c r="XB114" s="82"/>
      <c r="XC114" s="82"/>
      <c r="XD114" s="82"/>
      <c r="XE114" s="82"/>
      <c r="XF114" s="82"/>
      <c r="XG114" s="82"/>
      <c r="XH114" s="82"/>
      <c r="XI114" s="82"/>
      <c r="XJ114" s="82"/>
      <c r="XK114" s="82"/>
      <c r="XL114" s="82"/>
      <c r="XM114" s="82"/>
      <c r="XN114" s="82"/>
      <c r="XO114" s="82"/>
      <c r="XP114" s="82"/>
      <c r="XQ114" s="82"/>
      <c r="XR114" s="82"/>
      <c r="XS114" s="82"/>
      <c r="XT114" s="82"/>
      <c r="XU114" s="82"/>
      <c r="XV114" s="82"/>
      <c r="XW114" s="82"/>
      <c r="XX114" s="82"/>
      <c r="XY114" s="82"/>
      <c r="XZ114" s="82"/>
      <c r="YA114" s="82"/>
      <c r="YB114" s="82"/>
      <c r="YC114" s="82"/>
      <c r="YD114" s="82"/>
      <c r="YE114" s="82"/>
      <c r="YF114" s="82"/>
      <c r="YG114" s="82"/>
      <c r="YH114" s="82"/>
      <c r="YI114" s="82"/>
      <c r="YJ114" s="82"/>
      <c r="YK114" s="82"/>
      <c r="YL114" s="82"/>
      <c r="YM114" s="82"/>
      <c r="YN114" s="82"/>
      <c r="YO114" s="82"/>
      <c r="YP114" s="82"/>
      <c r="YQ114" s="82"/>
      <c r="YR114" s="82"/>
      <c r="YS114" s="82"/>
      <c r="YT114" s="82"/>
      <c r="YU114" s="82"/>
      <c r="YV114" s="82"/>
      <c r="YW114" s="82"/>
      <c r="YX114" s="82"/>
      <c r="YY114" s="82"/>
      <c r="YZ114" s="82"/>
      <c r="ZA114" s="82"/>
      <c r="ZB114" s="82"/>
      <c r="ZC114" s="82"/>
      <c r="ZD114" s="82"/>
      <c r="ZE114" s="82"/>
      <c r="ZF114" s="82"/>
      <c r="ZG114" s="82"/>
      <c r="ZH114" s="82"/>
      <c r="ZI114" s="82"/>
      <c r="ZJ114" s="82"/>
      <c r="ZK114" s="82"/>
      <c r="ZL114" s="82"/>
      <c r="ZM114" s="82"/>
      <c r="ZN114" s="82"/>
      <c r="ZO114" s="82"/>
      <c r="ZP114" s="82"/>
      <c r="ZQ114" s="82"/>
      <c r="ZR114" s="82"/>
      <c r="ZS114" s="82"/>
      <c r="ZT114" s="82"/>
      <c r="ZU114" s="82"/>
      <c r="ZV114" s="82"/>
      <c r="ZW114" s="82"/>
      <c r="ZX114" s="82"/>
      <c r="ZY114" s="82"/>
      <c r="ZZ114" s="82"/>
      <c r="AAA114" s="82"/>
      <c r="AAB114" s="82"/>
      <c r="AAC114" s="82"/>
      <c r="AAD114" s="82"/>
      <c r="AAE114" s="82"/>
      <c r="AAF114" s="82"/>
      <c r="AAG114" s="82"/>
      <c r="AAH114" s="82"/>
      <c r="AAI114" s="82"/>
      <c r="AAJ114" s="82"/>
      <c r="AAK114" s="82"/>
      <c r="AAL114" s="82"/>
      <c r="AAM114" s="82"/>
      <c r="AAN114" s="82"/>
      <c r="AAO114" s="82"/>
      <c r="AAP114" s="82"/>
      <c r="AAQ114" s="82"/>
      <c r="AAR114" s="82"/>
      <c r="AAS114" s="82"/>
      <c r="AAT114" s="82"/>
      <c r="AAU114" s="82"/>
      <c r="AAV114" s="82"/>
      <c r="AAW114" s="82"/>
      <c r="AAX114" s="82"/>
      <c r="AAY114" s="82"/>
      <c r="AAZ114" s="82"/>
      <c r="ABA114" s="82"/>
      <c r="ABB114" s="82"/>
      <c r="ABC114" s="82"/>
      <c r="ABD114" s="82"/>
      <c r="ABE114" s="82"/>
      <c r="ABF114" s="82"/>
      <c r="ABG114" s="82"/>
      <c r="ABH114" s="82"/>
      <c r="ABI114" s="82"/>
      <c r="ABJ114" s="82"/>
      <c r="ABK114" s="82"/>
      <c r="ABL114" s="82"/>
      <c r="ABM114" s="82"/>
      <c r="ABN114" s="82"/>
      <c r="ABO114" s="82"/>
      <c r="ABP114" s="82"/>
      <c r="ABQ114" s="82"/>
      <c r="ABR114" s="82"/>
      <c r="ABS114" s="82"/>
      <c r="ABT114" s="82"/>
      <c r="ABU114" s="82"/>
      <c r="ABV114" s="82"/>
      <c r="ABW114" s="82"/>
      <c r="ABX114" s="82"/>
      <c r="ABY114" s="82"/>
      <c r="ABZ114" s="82"/>
      <c r="ACA114" s="82"/>
      <c r="ACB114" s="82"/>
      <c r="ACC114" s="82"/>
      <c r="ACD114" s="82"/>
      <c r="ACE114" s="82"/>
      <c r="ACF114" s="82"/>
      <c r="ACG114" s="82"/>
      <c r="ACH114" s="82"/>
      <c r="ACI114" s="82"/>
      <c r="ACJ114" s="82"/>
      <c r="ACK114" s="82"/>
      <c r="ACL114" s="82"/>
      <c r="ACM114" s="82"/>
      <c r="ACN114" s="82"/>
      <c r="ACO114" s="82"/>
      <c r="ACP114" s="82"/>
      <c r="ACQ114" s="82"/>
      <c r="ACR114" s="82"/>
      <c r="ACS114" s="82"/>
      <c r="ACT114" s="82"/>
      <c r="ACU114" s="82"/>
      <c r="ACV114" s="82"/>
      <c r="ACW114" s="82"/>
      <c r="ACX114" s="82"/>
      <c r="ACY114" s="82"/>
      <c r="ACZ114" s="82"/>
      <c r="ADA114" s="82"/>
      <c r="ADB114" s="82"/>
      <c r="ADC114" s="82"/>
      <c r="ADD114" s="82"/>
      <c r="ADE114" s="82"/>
      <c r="ADF114" s="82"/>
      <c r="ADG114" s="82"/>
      <c r="ADH114" s="82"/>
      <c r="ADI114" s="82"/>
      <c r="ADJ114" s="82"/>
      <c r="ADK114" s="82"/>
      <c r="ADL114" s="82"/>
      <c r="ADM114" s="82"/>
      <c r="ADN114" s="82"/>
      <c r="ADO114" s="82"/>
      <c r="ADP114" s="82"/>
      <c r="ADQ114" s="82"/>
      <c r="ADR114" s="82"/>
      <c r="ADS114" s="82"/>
      <c r="ADT114" s="82"/>
      <c r="ADU114" s="82"/>
      <c r="ADV114" s="82"/>
      <c r="ADW114" s="82"/>
      <c r="ADX114" s="82"/>
      <c r="ADY114" s="82"/>
      <c r="ADZ114" s="82"/>
      <c r="AEA114" s="82"/>
      <c r="AEB114" s="82"/>
      <c r="AEC114" s="82"/>
      <c r="AED114" s="82"/>
      <c r="AEE114" s="82"/>
      <c r="AEF114" s="82"/>
      <c r="AEG114" s="82"/>
      <c r="AEH114" s="82"/>
      <c r="AEI114" s="82"/>
      <c r="AEJ114" s="82"/>
      <c r="AEK114" s="82"/>
      <c r="AEL114" s="82"/>
      <c r="AEM114" s="82"/>
      <c r="AEN114" s="82"/>
      <c r="AEO114" s="82"/>
      <c r="AEP114" s="82"/>
      <c r="AEQ114" s="82"/>
      <c r="AER114" s="82"/>
      <c r="AES114" s="82"/>
      <c r="AET114" s="82"/>
      <c r="AEU114" s="82"/>
      <c r="AEV114" s="82"/>
      <c r="AEW114" s="82"/>
      <c r="AEX114" s="82"/>
      <c r="AEY114" s="82"/>
      <c r="AEZ114" s="82"/>
      <c r="AFA114" s="82"/>
      <c r="AFB114" s="82"/>
      <c r="AFC114" s="82"/>
      <c r="AFD114" s="82"/>
      <c r="AFE114" s="82"/>
      <c r="AFF114" s="82"/>
      <c r="AFG114" s="82"/>
      <c r="AFH114" s="82"/>
      <c r="AFI114" s="82"/>
      <c r="AFJ114" s="82"/>
      <c r="AFK114" s="82"/>
      <c r="AFL114" s="82"/>
      <c r="AFM114" s="82"/>
      <c r="AFN114" s="82"/>
      <c r="AFO114" s="82"/>
      <c r="AFP114" s="82"/>
      <c r="AFQ114" s="82"/>
      <c r="AFR114" s="82"/>
      <c r="AFS114" s="82"/>
      <c r="AFT114" s="82"/>
      <c r="AFU114" s="82"/>
      <c r="AFV114" s="82"/>
      <c r="AFW114" s="82"/>
      <c r="AFX114" s="82"/>
      <c r="AFY114" s="82"/>
      <c r="AFZ114" s="82"/>
      <c r="AGA114" s="82"/>
      <c r="AGB114" s="82"/>
      <c r="AGC114" s="82"/>
      <c r="AGD114" s="82"/>
      <c r="AGE114" s="82"/>
      <c r="AGF114" s="82"/>
      <c r="AGG114" s="82"/>
      <c r="AGH114" s="82"/>
      <c r="AGI114" s="82"/>
      <c r="AGJ114" s="82"/>
      <c r="AGK114" s="82"/>
      <c r="AGL114" s="82"/>
      <c r="AGM114" s="82"/>
      <c r="AGN114" s="82"/>
      <c r="AGO114" s="82"/>
      <c r="AGP114" s="82"/>
      <c r="AGQ114" s="82"/>
      <c r="AGR114" s="82"/>
      <c r="AGS114" s="82"/>
      <c r="AGT114" s="82"/>
      <c r="AGU114" s="82"/>
      <c r="AGV114" s="82"/>
      <c r="AGW114" s="82"/>
      <c r="AGX114" s="82"/>
      <c r="AGY114" s="82"/>
      <c r="AGZ114" s="82"/>
      <c r="AHA114" s="82"/>
      <c r="AHB114" s="82"/>
      <c r="AHC114" s="82"/>
      <c r="AHD114" s="82"/>
      <c r="AHE114" s="82"/>
      <c r="AHF114" s="82"/>
      <c r="AHG114" s="82"/>
      <c r="AHH114" s="82"/>
      <c r="AHI114" s="82"/>
      <c r="AHJ114" s="82"/>
      <c r="AHK114" s="82"/>
      <c r="AHL114" s="82"/>
      <c r="AHM114" s="82"/>
      <c r="AHN114" s="82"/>
      <c r="AHO114" s="82"/>
      <c r="AHP114" s="82"/>
      <c r="AHQ114" s="82"/>
      <c r="AHR114" s="82"/>
      <c r="AHS114" s="82"/>
      <c r="AHT114" s="82"/>
      <c r="AHU114" s="82"/>
      <c r="AHV114" s="82"/>
      <c r="AHW114" s="82"/>
      <c r="AHX114" s="82"/>
      <c r="AHY114" s="82"/>
      <c r="AHZ114" s="82"/>
      <c r="AIA114" s="82"/>
      <c r="AIB114" s="82"/>
      <c r="AIC114" s="82"/>
      <c r="AID114" s="82"/>
      <c r="AIE114" s="82"/>
      <c r="AIF114" s="82"/>
      <c r="AIG114" s="82"/>
      <c r="AIH114" s="82"/>
      <c r="AII114" s="82"/>
      <c r="AIJ114" s="82"/>
      <c r="AIK114" s="82"/>
      <c r="AIL114" s="82"/>
      <c r="AIM114" s="82"/>
      <c r="AIN114" s="82"/>
      <c r="AIO114" s="82"/>
      <c r="AIP114" s="82"/>
      <c r="AIQ114" s="82"/>
      <c r="AIR114" s="82"/>
      <c r="AIS114" s="82"/>
      <c r="AIT114" s="82"/>
      <c r="AIU114" s="82"/>
      <c r="AIV114" s="82"/>
      <c r="AIW114" s="82"/>
      <c r="AIX114" s="82"/>
      <c r="AIY114" s="82"/>
      <c r="AIZ114" s="82"/>
      <c r="AJA114" s="82"/>
      <c r="AJB114" s="82"/>
      <c r="AJC114" s="82"/>
      <c r="AJD114" s="82"/>
      <c r="AJE114" s="82"/>
      <c r="AJF114" s="82"/>
      <c r="AJG114" s="82"/>
      <c r="AJH114" s="82"/>
      <c r="AJI114" s="82"/>
      <c r="AJJ114" s="82"/>
      <c r="AJK114" s="82"/>
      <c r="AJL114" s="82"/>
      <c r="AJM114" s="82"/>
      <c r="AJN114" s="82"/>
      <c r="AJO114" s="82"/>
      <c r="AJP114" s="82"/>
      <c r="AJQ114" s="82"/>
      <c r="AJR114" s="82"/>
      <c r="AJS114" s="82"/>
      <c r="AJT114" s="82"/>
      <c r="AJU114" s="82"/>
      <c r="AJV114" s="82"/>
      <c r="AJW114" s="82"/>
      <c r="AJX114" s="82"/>
      <c r="AJY114" s="82"/>
      <c r="AJZ114" s="82"/>
      <c r="AKA114" s="82"/>
      <c r="AKB114" s="82"/>
      <c r="AKC114" s="82"/>
      <c r="AKD114" s="82"/>
      <c r="AKE114" s="82"/>
      <c r="AKF114" s="82"/>
      <c r="AKG114" s="82"/>
      <c r="AKH114" s="82"/>
      <c r="AKI114" s="82"/>
      <c r="AKJ114" s="82"/>
      <c r="AKK114" s="82"/>
      <c r="AKL114" s="82"/>
      <c r="AKM114" s="82"/>
      <c r="AKN114" s="82"/>
      <c r="AKO114" s="82"/>
      <c r="AKP114" s="82"/>
      <c r="AKQ114" s="82"/>
      <c r="AKR114" s="82"/>
      <c r="AKS114" s="82"/>
      <c r="AKT114" s="82"/>
      <c r="AKU114" s="82"/>
      <c r="AKV114" s="82"/>
      <c r="AKW114" s="82"/>
      <c r="AKX114" s="82"/>
      <c r="AKY114" s="82"/>
      <c r="AKZ114" s="82"/>
      <c r="ALA114" s="82"/>
      <c r="ALB114" s="82"/>
      <c r="ALC114" s="82"/>
      <c r="ALD114" s="82"/>
      <c r="ALE114" s="82"/>
      <c r="ALF114" s="82"/>
      <c r="ALG114" s="82"/>
      <c r="ALH114" s="82"/>
      <c r="ALI114" s="82"/>
      <c r="ALJ114" s="82"/>
      <c r="ALK114" s="82"/>
      <c r="ALL114" s="82"/>
      <c r="ALM114" s="82"/>
      <c r="ALN114" s="82"/>
      <c r="ALO114" s="82"/>
      <c r="ALP114" s="82"/>
      <c r="ALQ114" s="82"/>
      <c r="ALR114" s="82"/>
      <c r="ALS114" s="82"/>
      <c r="ALT114" s="82"/>
      <c r="ALU114" s="82"/>
      <c r="ALV114" s="82"/>
      <c r="ALW114" s="82"/>
      <c r="ALX114" s="82"/>
      <c r="ALY114" s="82"/>
      <c r="ALZ114" s="82"/>
      <c r="AMA114" s="82"/>
      <c r="AMB114" s="82"/>
      <c r="AMC114" s="82"/>
      <c r="AMD114" s="82"/>
      <c r="AME114" s="82"/>
      <c r="AMF114" s="82"/>
      <c r="AMG114" s="82"/>
      <c r="AMH114" s="82"/>
      <c r="AMI114" s="82"/>
      <c r="AMJ114" s="82"/>
      <c r="AMK114" s="82"/>
      <c r="AML114" s="82"/>
      <c r="AMM114" s="82"/>
      <c r="AMN114" s="82"/>
      <c r="AMO114" s="82"/>
      <c r="AMP114" s="82"/>
      <c r="AMQ114" s="82"/>
      <c r="AMR114" s="82"/>
      <c r="AMS114" s="82"/>
      <c r="AMT114" s="82"/>
      <c r="AMU114" s="82"/>
      <c r="AMV114" s="82"/>
      <c r="AMW114" s="82"/>
      <c r="AMX114" s="82"/>
      <c r="AMY114" s="82"/>
      <c r="AMZ114" s="82"/>
      <c r="ANA114" s="82"/>
      <c r="ANB114" s="82"/>
      <c r="ANC114" s="82"/>
      <c r="AND114" s="82"/>
      <c r="ANE114" s="82"/>
      <c r="ANF114" s="82"/>
      <c r="ANG114" s="82"/>
      <c r="ANH114" s="82"/>
      <c r="ANI114" s="82"/>
      <c r="ANJ114" s="82"/>
      <c r="ANK114" s="82"/>
      <c r="ANL114" s="82"/>
      <c r="ANM114" s="82"/>
      <c r="ANN114" s="82"/>
      <c r="ANO114" s="82"/>
      <c r="ANP114" s="82"/>
      <c r="ANQ114" s="82"/>
      <c r="ANR114" s="82"/>
      <c r="ANS114" s="82"/>
      <c r="ANT114" s="82"/>
      <c r="ANU114" s="82"/>
      <c r="ANV114" s="82"/>
      <c r="ANW114" s="82"/>
      <c r="ANX114" s="82"/>
      <c r="ANY114" s="82"/>
      <c r="ANZ114" s="82"/>
      <c r="AOA114" s="82"/>
      <c r="AOB114" s="82"/>
      <c r="AOC114" s="82"/>
      <c r="AOD114" s="82"/>
      <c r="AOE114" s="82"/>
      <c r="AOF114" s="82"/>
      <c r="AOG114" s="82"/>
      <c r="AOH114" s="82"/>
      <c r="AOI114" s="82"/>
      <c r="AOJ114" s="82"/>
      <c r="AOK114" s="82"/>
      <c r="AOL114" s="82"/>
      <c r="AOM114" s="82"/>
      <c r="AON114" s="82"/>
      <c r="AOO114" s="82"/>
      <c r="AOP114" s="82"/>
      <c r="AOQ114" s="82"/>
      <c r="AOR114" s="82"/>
      <c r="AOS114" s="82"/>
      <c r="AOT114" s="82"/>
      <c r="AOU114" s="82"/>
      <c r="AOV114" s="82"/>
      <c r="AOW114" s="82"/>
      <c r="AOX114" s="82"/>
      <c r="AOY114" s="82"/>
      <c r="AOZ114" s="82"/>
      <c r="APA114" s="82"/>
      <c r="APB114" s="82"/>
      <c r="APC114" s="82"/>
      <c r="APD114" s="82"/>
      <c r="APE114" s="82"/>
      <c r="APF114" s="82"/>
      <c r="APG114" s="82"/>
      <c r="APH114" s="82"/>
      <c r="API114" s="82"/>
      <c r="APJ114" s="82"/>
      <c r="APK114" s="82"/>
      <c r="APL114" s="82"/>
      <c r="APM114" s="82"/>
      <c r="APN114" s="82"/>
      <c r="APO114" s="82"/>
      <c r="APP114" s="82"/>
      <c r="APQ114" s="82"/>
      <c r="APR114" s="82"/>
      <c r="APS114" s="82"/>
      <c r="APT114" s="82"/>
      <c r="APU114" s="82"/>
      <c r="APV114" s="82"/>
      <c r="APW114" s="82"/>
      <c r="APX114" s="82"/>
      <c r="APY114" s="82"/>
      <c r="APZ114" s="82"/>
      <c r="AQA114" s="82"/>
      <c r="AQB114" s="82"/>
      <c r="AQC114" s="82"/>
      <c r="AQD114" s="82"/>
      <c r="AQE114" s="82"/>
      <c r="AQF114" s="82"/>
      <c r="AQG114" s="82"/>
      <c r="AQH114" s="82"/>
      <c r="AQI114" s="82"/>
      <c r="AQJ114" s="82"/>
      <c r="AQK114" s="82"/>
      <c r="AQL114" s="82"/>
      <c r="AQM114" s="82"/>
      <c r="AQN114" s="82"/>
      <c r="AQO114" s="82"/>
      <c r="AQP114" s="82"/>
      <c r="AQQ114" s="82"/>
      <c r="AQR114" s="82"/>
      <c r="AQS114" s="82"/>
      <c r="AQT114" s="82"/>
      <c r="AQU114" s="82"/>
      <c r="AQV114" s="82"/>
      <c r="AQW114" s="82"/>
      <c r="AQX114" s="82"/>
      <c r="AQY114" s="82"/>
      <c r="AQZ114" s="82"/>
      <c r="ARA114" s="82"/>
      <c r="ARB114" s="82"/>
      <c r="ARC114" s="82"/>
      <c r="ARD114" s="82"/>
      <c r="ARE114" s="82"/>
      <c r="ARF114" s="82"/>
      <c r="ARG114" s="82"/>
      <c r="ARH114" s="82"/>
      <c r="ARI114" s="82"/>
      <c r="ARJ114" s="82"/>
      <c r="ARK114" s="82"/>
      <c r="ARL114" s="82"/>
      <c r="ARM114" s="82"/>
      <c r="ARN114" s="82"/>
      <c r="ARO114" s="82"/>
      <c r="ARP114" s="82"/>
      <c r="ARQ114" s="82"/>
      <c r="ARR114" s="82"/>
      <c r="ARS114" s="82"/>
      <c r="ART114" s="82"/>
      <c r="ARU114" s="82"/>
      <c r="ARV114" s="82"/>
      <c r="ARW114" s="82"/>
      <c r="ARX114" s="82"/>
      <c r="ARY114" s="82"/>
      <c r="ARZ114" s="82"/>
      <c r="ASA114" s="82"/>
      <c r="ASB114" s="82"/>
      <c r="ASC114" s="82"/>
      <c r="ASD114" s="82"/>
      <c r="ASE114" s="82"/>
      <c r="ASF114" s="82"/>
      <c r="ASG114" s="82"/>
      <c r="ASH114" s="82"/>
      <c r="ASI114" s="82"/>
      <c r="ASJ114" s="82"/>
      <c r="ASK114" s="82"/>
      <c r="ASL114" s="82"/>
      <c r="ASM114" s="82"/>
      <c r="ASN114" s="82"/>
      <c r="ASO114" s="82"/>
      <c r="ASP114" s="82"/>
      <c r="ASQ114" s="82"/>
      <c r="ASR114" s="82"/>
      <c r="ASS114" s="82"/>
      <c r="AST114" s="82"/>
      <c r="ASU114" s="82"/>
      <c r="ASV114" s="82"/>
      <c r="ASW114" s="82"/>
      <c r="ASX114" s="82"/>
      <c r="ASY114" s="82"/>
      <c r="ASZ114" s="82"/>
      <c r="ATA114" s="82"/>
      <c r="ATB114" s="82"/>
      <c r="ATC114" s="82"/>
      <c r="ATD114" s="82"/>
      <c r="ATE114" s="82"/>
      <c r="ATF114" s="82"/>
      <c r="ATG114" s="82"/>
      <c r="ATH114" s="82"/>
      <c r="ATI114" s="82"/>
      <c r="ATJ114" s="82"/>
      <c r="ATK114" s="82"/>
      <c r="ATL114" s="82"/>
      <c r="ATM114" s="82"/>
      <c r="ATN114" s="82"/>
      <c r="ATO114" s="82"/>
      <c r="ATP114" s="82"/>
      <c r="ATQ114" s="82"/>
      <c r="ATR114" s="82"/>
      <c r="ATS114" s="82"/>
      <c r="ATT114" s="82"/>
      <c r="ATU114" s="82"/>
      <c r="ATV114" s="82"/>
      <c r="ATW114" s="82"/>
      <c r="ATX114" s="82"/>
      <c r="ATY114" s="82"/>
      <c r="ATZ114" s="82"/>
      <c r="AUA114" s="82"/>
      <c r="AUB114" s="82"/>
      <c r="AUC114" s="82"/>
      <c r="AUD114" s="82"/>
      <c r="AUE114" s="82"/>
      <c r="AUF114" s="82"/>
      <c r="AUG114" s="82"/>
      <c r="AUH114" s="82"/>
      <c r="AUI114" s="82"/>
      <c r="AUJ114" s="82"/>
      <c r="AUK114" s="82"/>
      <c r="AUL114" s="82"/>
      <c r="AUM114" s="82"/>
      <c r="AUN114" s="82"/>
      <c r="AUO114" s="82"/>
      <c r="AUP114" s="82"/>
      <c r="AUQ114" s="82"/>
      <c r="AUR114" s="82"/>
      <c r="AUS114" s="82"/>
      <c r="AUT114" s="82"/>
      <c r="AUU114" s="82"/>
      <c r="AUV114" s="82"/>
      <c r="AUW114" s="82"/>
      <c r="AUX114" s="82"/>
      <c r="AUY114" s="82"/>
      <c r="AUZ114" s="82"/>
      <c r="AVA114" s="82"/>
      <c r="AVB114" s="82"/>
      <c r="AVC114" s="82"/>
      <c r="AVD114" s="82"/>
      <c r="AVE114" s="82"/>
      <c r="AVF114" s="82"/>
      <c r="AVG114" s="82"/>
      <c r="AVH114" s="82"/>
      <c r="AVI114" s="82"/>
      <c r="AVJ114" s="82"/>
      <c r="AVK114" s="82"/>
      <c r="AVL114" s="82"/>
      <c r="AVM114" s="82"/>
      <c r="AVN114" s="82"/>
      <c r="AVO114" s="82"/>
      <c r="AVP114" s="82"/>
      <c r="AVQ114" s="82"/>
      <c r="AVR114" s="82"/>
      <c r="AVS114" s="82"/>
      <c r="AVT114" s="82"/>
      <c r="AVU114" s="82"/>
      <c r="AVV114" s="82"/>
      <c r="AVW114" s="82"/>
      <c r="AVX114" s="82"/>
      <c r="AVY114" s="82"/>
      <c r="AVZ114" s="82"/>
      <c r="AWA114" s="82"/>
      <c r="AWB114" s="82"/>
      <c r="AWC114" s="82"/>
      <c r="AWD114" s="82"/>
      <c r="AWE114" s="82"/>
      <c r="AWF114" s="82"/>
      <c r="AWG114" s="82"/>
      <c r="AWH114" s="82"/>
      <c r="AWI114" s="82"/>
      <c r="AWJ114" s="82"/>
      <c r="AWK114" s="82"/>
      <c r="AWL114" s="82"/>
      <c r="AWM114" s="82"/>
      <c r="AWN114" s="82"/>
      <c r="AWO114" s="82"/>
      <c r="AWP114" s="82"/>
      <c r="AWQ114" s="82"/>
      <c r="AWR114" s="82"/>
      <c r="AWS114" s="82"/>
      <c r="AWT114" s="82"/>
      <c r="AWU114" s="82"/>
      <c r="AWV114" s="82"/>
      <c r="AWW114" s="82"/>
      <c r="AWX114" s="82"/>
      <c r="AWY114" s="82"/>
      <c r="AWZ114" s="82"/>
      <c r="AXA114" s="82"/>
      <c r="AXB114" s="82"/>
      <c r="AXC114" s="82"/>
      <c r="AXD114" s="82"/>
      <c r="AXE114" s="82"/>
      <c r="AXF114" s="82"/>
      <c r="AXG114" s="82"/>
      <c r="AXH114" s="82"/>
      <c r="AXI114" s="82"/>
      <c r="AXJ114" s="82"/>
      <c r="AXK114" s="82"/>
      <c r="AXL114" s="82"/>
      <c r="AXM114" s="82"/>
      <c r="AXN114" s="82"/>
      <c r="AXO114" s="82"/>
      <c r="AXP114" s="82"/>
      <c r="AXQ114" s="82"/>
      <c r="AXR114" s="82"/>
      <c r="AXS114" s="82"/>
      <c r="AXT114" s="82"/>
      <c r="AXU114" s="82"/>
      <c r="AXV114" s="82"/>
      <c r="AXW114" s="82"/>
      <c r="AXX114" s="82"/>
      <c r="AXY114" s="82"/>
      <c r="AXZ114" s="82"/>
      <c r="AYA114" s="82"/>
      <c r="AYB114" s="82"/>
      <c r="AYC114" s="82"/>
      <c r="AYD114" s="82"/>
      <c r="AYE114" s="82"/>
      <c r="AYF114" s="82"/>
      <c r="AYG114" s="82"/>
      <c r="AYH114" s="82"/>
      <c r="AYI114" s="82"/>
      <c r="AYJ114" s="82"/>
      <c r="AYK114" s="82"/>
      <c r="AYL114" s="82"/>
      <c r="AYM114" s="82"/>
      <c r="AYN114" s="82"/>
      <c r="AYO114" s="82"/>
      <c r="AYP114" s="82"/>
      <c r="AYQ114" s="82"/>
      <c r="AYR114" s="82"/>
      <c r="AYS114" s="82"/>
      <c r="AYT114" s="82"/>
      <c r="AYU114" s="82"/>
      <c r="AYV114" s="82"/>
      <c r="AYW114" s="82"/>
      <c r="AYX114" s="82"/>
      <c r="AYY114" s="82"/>
      <c r="AYZ114" s="82"/>
      <c r="AZA114" s="82"/>
      <c r="AZB114" s="82"/>
      <c r="AZC114" s="82"/>
      <c r="AZD114" s="82"/>
      <c r="AZE114" s="82"/>
      <c r="AZF114" s="82"/>
      <c r="AZG114" s="82"/>
      <c r="AZH114" s="82"/>
      <c r="AZI114" s="82"/>
      <c r="AZJ114" s="82"/>
      <c r="AZK114" s="82"/>
      <c r="AZL114" s="82"/>
      <c r="AZM114" s="82"/>
      <c r="AZN114" s="82"/>
      <c r="AZO114" s="82"/>
      <c r="AZP114" s="82"/>
      <c r="AZQ114" s="82"/>
      <c r="AZR114" s="82"/>
      <c r="AZS114" s="82"/>
      <c r="AZT114" s="82"/>
      <c r="AZU114" s="82"/>
      <c r="AZV114" s="82"/>
      <c r="AZW114" s="82"/>
      <c r="AZX114" s="82"/>
      <c r="AZY114" s="82"/>
      <c r="AZZ114" s="82"/>
      <c r="BAA114" s="82"/>
      <c r="BAB114" s="82"/>
      <c r="BAC114" s="82"/>
      <c r="BAD114" s="82"/>
      <c r="BAE114" s="82"/>
      <c r="BAF114" s="82"/>
      <c r="BAG114" s="82"/>
      <c r="BAH114" s="82"/>
      <c r="BAI114" s="82"/>
      <c r="BAJ114" s="82"/>
      <c r="BAK114" s="82"/>
      <c r="BAL114" s="82"/>
      <c r="BAM114" s="82"/>
      <c r="BAN114" s="82"/>
      <c r="BAO114" s="82"/>
      <c r="BAP114" s="82"/>
      <c r="BAQ114" s="82"/>
      <c r="BAR114" s="82"/>
      <c r="BAS114" s="82"/>
      <c r="BAT114" s="82"/>
      <c r="BAU114" s="82"/>
      <c r="BAV114" s="82"/>
      <c r="BAW114" s="82"/>
      <c r="BAX114" s="82"/>
      <c r="BAY114" s="82"/>
      <c r="BAZ114" s="82"/>
      <c r="BBA114" s="82"/>
      <c r="BBB114" s="82"/>
      <c r="BBC114" s="82"/>
      <c r="BBD114" s="82"/>
      <c r="BBE114" s="82"/>
      <c r="BBF114" s="82"/>
      <c r="BBG114" s="82"/>
      <c r="BBH114" s="82"/>
      <c r="BBI114" s="82"/>
      <c r="BBJ114" s="82"/>
      <c r="BBK114" s="82"/>
      <c r="BBL114" s="82"/>
      <c r="BBM114" s="82"/>
      <c r="BBN114" s="82"/>
      <c r="BBO114" s="82"/>
      <c r="BBP114" s="82"/>
      <c r="BBQ114" s="82"/>
      <c r="BBR114" s="82"/>
      <c r="BBS114" s="82"/>
      <c r="BBT114" s="82"/>
      <c r="BBU114" s="82"/>
      <c r="BBV114" s="82"/>
      <c r="BBW114" s="82"/>
      <c r="BBX114" s="82"/>
      <c r="BBY114" s="82"/>
      <c r="BBZ114" s="82"/>
      <c r="BCA114" s="82"/>
      <c r="BCB114" s="82"/>
      <c r="BCC114" s="82"/>
      <c r="BCD114" s="82"/>
      <c r="BCE114" s="82"/>
      <c r="BCF114" s="82"/>
      <c r="BCG114" s="82"/>
      <c r="BCH114" s="82"/>
      <c r="BCI114" s="82"/>
      <c r="BCJ114" s="82"/>
      <c r="BCK114" s="82"/>
      <c r="BCL114" s="82"/>
      <c r="BCM114" s="82"/>
      <c r="BCN114" s="82"/>
      <c r="BCO114" s="82"/>
      <c r="BCP114" s="82"/>
      <c r="BCQ114" s="82"/>
      <c r="BCR114" s="82"/>
      <c r="BCS114" s="82"/>
      <c r="BCT114" s="82"/>
      <c r="BCU114" s="82"/>
      <c r="BCV114" s="82"/>
      <c r="BCW114" s="82"/>
      <c r="BCX114" s="82"/>
      <c r="BCY114" s="82"/>
      <c r="BCZ114" s="82"/>
      <c r="BDA114" s="82"/>
      <c r="BDB114" s="82"/>
      <c r="BDC114" s="82"/>
      <c r="BDD114" s="82"/>
      <c r="BDE114" s="82"/>
      <c r="BDF114" s="82"/>
      <c r="BDG114" s="82"/>
      <c r="BDH114" s="82"/>
      <c r="BDI114" s="82"/>
      <c r="BDJ114" s="82"/>
      <c r="BDK114" s="82"/>
      <c r="BDL114" s="82"/>
      <c r="BDM114" s="82"/>
      <c r="BDN114" s="82"/>
      <c r="BDO114" s="82"/>
      <c r="BDP114" s="82"/>
      <c r="BDQ114" s="82"/>
      <c r="BDR114" s="82"/>
      <c r="BDS114" s="82"/>
      <c r="BDT114" s="82"/>
      <c r="BDU114" s="82"/>
      <c r="BDV114" s="82"/>
      <c r="BDW114" s="82"/>
      <c r="BDX114" s="82"/>
      <c r="BDY114" s="82"/>
      <c r="BDZ114" s="82"/>
      <c r="BEA114" s="82"/>
      <c r="BEB114" s="82"/>
      <c r="BEC114" s="82"/>
      <c r="BED114" s="82"/>
      <c r="BEE114" s="82"/>
      <c r="BEF114" s="82"/>
      <c r="BEG114" s="82"/>
      <c r="BEH114" s="82"/>
      <c r="BEI114" s="82"/>
      <c r="BEJ114" s="82"/>
      <c r="BEK114" s="82"/>
      <c r="BEL114" s="82"/>
      <c r="BEM114" s="82"/>
      <c r="BEN114" s="82"/>
      <c r="BEO114" s="82"/>
      <c r="BEP114" s="82"/>
      <c r="BEQ114" s="82"/>
      <c r="BER114" s="82"/>
      <c r="BES114" s="82"/>
      <c r="BET114" s="82"/>
      <c r="BEU114" s="82"/>
      <c r="BEV114" s="82"/>
      <c r="BEW114" s="82"/>
      <c r="BEX114" s="82"/>
      <c r="BEY114" s="82"/>
      <c r="BEZ114" s="82"/>
      <c r="BFA114" s="82"/>
      <c r="BFB114" s="82"/>
      <c r="BFC114" s="82"/>
      <c r="BFD114" s="82"/>
      <c r="BFE114" s="82"/>
      <c r="BFF114" s="82"/>
      <c r="BFG114" s="82"/>
      <c r="BFH114" s="82"/>
      <c r="BFI114" s="82"/>
      <c r="BFJ114" s="82"/>
      <c r="BFK114" s="82"/>
      <c r="BFL114" s="82"/>
      <c r="BFM114" s="82"/>
      <c r="BFN114" s="82"/>
      <c r="BFO114" s="82"/>
      <c r="BFP114" s="82"/>
      <c r="BFQ114" s="82"/>
      <c r="BFR114" s="82"/>
      <c r="BFS114" s="82"/>
      <c r="BFT114" s="82"/>
      <c r="BFU114" s="82"/>
      <c r="BFV114" s="82"/>
      <c r="BFW114" s="82"/>
      <c r="BFX114" s="82"/>
      <c r="BFY114" s="82"/>
      <c r="BFZ114" s="82"/>
      <c r="BGA114" s="82"/>
      <c r="BGB114" s="82"/>
      <c r="BGC114" s="82"/>
      <c r="BGD114" s="82"/>
      <c r="BGE114" s="82"/>
      <c r="BGF114" s="82"/>
      <c r="BGG114" s="82"/>
      <c r="BGH114" s="82"/>
      <c r="BGI114" s="82"/>
      <c r="BGJ114" s="82"/>
      <c r="BGK114" s="82"/>
      <c r="BGL114" s="82"/>
      <c r="BGM114" s="82"/>
      <c r="BGN114" s="82"/>
      <c r="BGO114" s="82"/>
      <c r="BGP114" s="82"/>
      <c r="BGQ114" s="82"/>
      <c r="BGR114" s="82"/>
      <c r="BGS114" s="82"/>
      <c r="BGT114" s="82"/>
      <c r="BGU114" s="82"/>
      <c r="BGV114" s="82"/>
      <c r="BGW114" s="82"/>
      <c r="BGX114" s="82"/>
      <c r="BGY114" s="82"/>
      <c r="BGZ114" s="82"/>
      <c r="BHA114" s="82"/>
      <c r="BHB114" s="82"/>
      <c r="BHC114" s="82"/>
      <c r="BHD114" s="82"/>
      <c r="BHE114" s="82"/>
      <c r="BHF114" s="82"/>
      <c r="BHG114" s="82"/>
      <c r="BHH114" s="82"/>
      <c r="BHI114" s="82"/>
      <c r="BHJ114" s="82"/>
      <c r="BHK114" s="82"/>
      <c r="BHL114" s="82"/>
      <c r="BHM114" s="82"/>
      <c r="BHN114" s="82"/>
      <c r="BHO114" s="82"/>
      <c r="BHP114" s="82"/>
      <c r="BHQ114" s="82"/>
      <c r="BHR114" s="82"/>
      <c r="BHS114" s="82"/>
      <c r="BHT114" s="82"/>
      <c r="BHU114" s="82"/>
      <c r="BHV114" s="82"/>
      <c r="BHW114" s="82"/>
      <c r="BHX114" s="82"/>
      <c r="BHY114" s="82"/>
      <c r="BHZ114" s="82"/>
      <c r="BIA114" s="82"/>
      <c r="BIB114" s="82"/>
      <c r="BIC114" s="82"/>
      <c r="BID114" s="82"/>
      <c r="BIE114" s="82"/>
      <c r="BIF114" s="82"/>
      <c r="BIG114" s="82"/>
      <c r="BIH114" s="82"/>
      <c r="BII114" s="82"/>
      <c r="BIJ114" s="82"/>
      <c r="BIK114" s="82"/>
      <c r="BIL114" s="82"/>
      <c r="BIM114" s="82"/>
      <c r="BIN114" s="82"/>
      <c r="BIO114" s="82"/>
      <c r="BIP114" s="82"/>
      <c r="BIQ114" s="82"/>
      <c r="BIR114" s="82"/>
      <c r="BIS114" s="82"/>
      <c r="BIT114" s="82"/>
      <c r="BIU114" s="82"/>
      <c r="BIV114" s="82"/>
      <c r="BIW114" s="82"/>
      <c r="BIX114" s="82"/>
      <c r="BIY114" s="82"/>
      <c r="BIZ114" s="82"/>
      <c r="BJA114" s="82"/>
      <c r="BJB114" s="82"/>
      <c r="BJC114" s="82"/>
      <c r="BJD114" s="82"/>
      <c r="BJE114" s="82"/>
      <c r="BJF114" s="82"/>
      <c r="BJG114" s="82"/>
      <c r="BJH114" s="82"/>
      <c r="BJI114" s="82"/>
      <c r="BJJ114" s="82"/>
      <c r="BJK114" s="82"/>
      <c r="BJL114" s="82"/>
      <c r="BJM114" s="82"/>
      <c r="BJN114" s="82"/>
      <c r="BJO114" s="82"/>
      <c r="BJP114" s="82"/>
      <c r="BJQ114" s="82"/>
      <c r="BJR114" s="82"/>
      <c r="BJS114" s="82"/>
      <c r="BJT114" s="82"/>
      <c r="BJU114" s="82"/>
      <c r="BJV114" s="82"/>
      <c r="BJW114" s="82"/>
      <c r="BJX114" s="82"/>
      <c r="BJY114" s="82"/>
      <c r="BJZ114" s="82"/>
      <c r="BKA114" s="82"/>
      <c r="BKB114" s="82"/>
      <c r="BKC114" s="82"/>
      <c r="BKD114" s="82"/>
      <c r="BKE114" s="82"/>
      <c r="BKF114" s="82"/>
      <c r="BKG114" s="82"/>
      <c r="BKH114" s="82"/>
      <c r="BKI114" s="82"/>
      <c r="BKJ114" s="82"/>
      <c r="BKK114" s="82"/>
      <c r="BKL114" s="82"/>
      <c r="BKM114" s="82"/>
      <c r="BKN114" s="82"/>
      <c r="BKO114" s="82"/>
      <c r="BKP114" s="82"/>
      <c r="BKQ114" s="82"/>
      <c r="BKR114" s="82"/>
      <c r="BKS114" s="82"/>
      <c r="BKT114" s="82"/>
      <c r="BKU114" s="82"/>
      <c r="BKV114" s="82"/>
      <c r="BKW114" s="82"/>
      <c r="BKX114" s="82"/>
      <c r="BKY114" s="82"/>
      <c r="BKZ114" s="82"/>
      <c r="BLA114" s="82"/>
      <c r="BLB114" s="82"/>
      <c r="BLC114" s="82"/>
      <c r="BLD114" s="82"/>
      <c r="BLE114" s="82"/>
      <c r="BLF114" s="82"/>
      <c r="BLG114" s="82"/>
      <c r="BLH114" s="82"/>
      <c r="BLI114" s="82"/>
      <c r="BLJ114" s="82"/>
      <c r="BLK114" s="82"/>
      <c r="BLL114" s="82"/>
      <c r="BLM114" s="82"/>
      <c r="BLN114" s="82"/>
      <c r="BLO114" s="82"/>
      <c r="BLP114" s="82"/>
      <c r="BLQ114" s="82"/>
      <c r="BLR114" s="82"/>
      <c r="BLS114" s="82"/>
      <c r="BLT114" s="82"/>
      <c r="BLU114" s="82"/>
      <c r="BLV114" s="82"/>
      <c r="BLW114" s="82"/>
      <c r="BLX114" s="82"/>
      <c r="BLY114" s="82"/>
      <c r="BLZ114" s="82"/>
      <c r="BMA114" s="82"/>
      <c r="BMB114" s="82"/>
      <c r="BMC114" s="82"/>
      <c r="BMD114" s="82"/>
      <c r="BME114" s="82"/>
      <c r="BMF114" s="82"/>
      <c r="BMG114" s="82"/>
      <c r="BMH114" s="82"/>
      <c r="BMI114" s="82"/>
      <c r="BMJ114" s="82"/>
      <c r="BMK114" s="82"/>
      <c r="BML114" s="82"/>
      <c r="BMM114" s="82"/>
      <c r="BMN114" s="82"/>
      <c r="BMO114" s="82"/>
      <c r="BMP114" s="82"/>
      <c r="BMQ114" s="82"/>
      <c r="BMR114" s="82"/>
      <c r="BMS114" s="82"/>
      <c r="BMT114" s="82"/>
      <c r="BMU114" s="82"/>
      <c r="BMV114" s="82"/>
      <c r="BMW114" s="82"/>
      <c r="BMX114" s="82"/>
      <c r="BMY114" s="82"/>
      <c r="BMZ114" s="82"/>
      <c r="BNA114" s="82"/>
      <c r="BNB114" s="82"/>
      <c r="BNC114" s="82"/>
      <c r="BND114" s="82"/>
      <c r="BNE114" s="82"/>
      <c r="BNF114" s="82"/>
      <c r="BNG114" s="82"/>
      <c r="BNH114" s="82"/>
      <c r="BNI114" s="82"/>
      <c r="BNJ114" s="82"/>
      <c r="BNK114" s="82"/>
      <c r="BNL114" s="82"/>
      <c r="BNM114" s="82"/>
      <c r="BNN114" s="82"/>
      <c r="BNO114" s="82"/>
      <c r="BNP114" s="82"/>
      <c r="BNQ114" s="82"/>
      <c r="BNR114" s="82"/>
      <c r="BNS114" s="82"/>
      <c r="BNT114" s="82"/>
      <c r="BNU114" s="82"/>
      <c r="BNV114" s="82"/>
      <c r="BNW114" s="82"/>
      <c r="BNX114" s="82"/>
      <c r="BNY114" s="82"/>
      <c r="BNZ114" s="82"/>
      <c r="BOA114" s="82"/>
      <c r="BOB114" s="82"/>
      <c r="BOC114" s="82"/>
      <c r="BOD114" s="82"/>
      <c r="BOE114" s="82"/>
      <c r="BOF114" s="82"/>
      <c r="BOG114" s="82"/>
      <c r="BOH114" s="82"/>
      <c r="BOI114" s="82"/>
      <c r="BOJ114" s="82"/>
      <c r="BOK114" s="82"/>
      <c r="BOL114" s="82"/>
      <c r="BOM114" s="82"/>
      <c r="BON114" s="82"/>
      <c r="BOO114" s="82"/>
      <c r="BOP114" s="82"/>
      <c r="BOQ114" s="82"/>
      <c r="BOR114" s="82"/>
      <c r="BOS114" s="82"/>
      <c r="BOT114" s="82"/>
      <c r="BOU114" s="82"/>
      <c r="BOV114" s="82"/>
      <c r="BOW114" s="82"/>
      <c r="BOX114" s="82"/>
      <c r="BOY114" s="82"/>
      <c r="BOZ114" s="82"/>
      <c r="BPA114" s="82"/>
      <c r="BPB114" s="82"/>
      <c r="BPC114" s="82"/>
      <c r="BPD114" s="82"/>
      <c r="BPE114" s="82"/>
      <c r="BPF114" s="82"/>
      <c r="BPG114" s="82"/>
      <c r="BPH114" s="82"/>
      <c r="BPI114" s="82"/>
      <c r="BPJ114" s="82"/>
      <c r="BPK114" s="82"/>
      <c r="BPL114" s="82"/>
      <c r="BPM114" s="82"/>
      <c r="BPN114" s="82"/>
      <c r="BPO114" s="82"/>
      <c r="BPP114" s="82"/>
      <c r="BPQ114" s="82"/>
      <c r="BPR114" s="82"/>
      <c r="BPS114" s="82"/>
      <c r="BPT114" s="82"/>
      <c r="BPU114" s="82"/>
      <c r="BPV114" s="82"/>
      <c r="BPW114" s="82"/>
      <c r="BPX114" s="82"/>
      <c r="BPY114" s="82"/>
      <c r="BPZ114" s="82"/>
      <c r="BQA114" s="82"/>
      <c r="BQB114" s="82"/>
      <c r="BQC114" s="82"/>
      <c r="BQD114" s="82"/>
      <c r="BQE114" s="82"/>
      <c r="BQF114" s="82"/>
      <c r="BQG114" s="82"/>
      <c r="BQH114" s="82"/>
      <c r="BQI114" s="82"/>
      <c r="BQJ114" s="82"/>
      <c r="BQK114" s="82"/>
      <c r="BQL114" s="82"/>
      <c r="BQM114" s="82"/>
      <c r="BQN114" s="82"/>
      <c r="BQO114" s="82"/>
      <c r="BQP114" s="82"/>
      <c r="BQQ114" s="82"/>
      <c r="BQR114" s="82"/>
      <c r="BQS114" s="82"/>
      <c r="BQT114" s="82"/>
      <c r="BQU114" s="82"/>
      <c r="BQV114" s="82"/>
      <c r="BQW114" s="82"/>
      <c r="BQX114" s="82"/>
      <c r="BQY114" s="82"/>
      <c r="BQZ114" s="82"/>
      <c r="BRA114" s="82"/>
      <c r="BRB114" s="82"/>
      <c r="BRC114" s="82"/>
      <c r="BRD114" s="82"/>
      <c r="BRE114" s="82"/>
      <c r="BRF114" s="82"/>
      <c r="BRG114" s="82"/>
      <c r="BRH114" s="82"/>
      <c r="BRI114" s="82"/>
      <c r="BRJ114" s="82"/>
      <c r="BRK114" s="82"/>
      <c r="BRL114" s="82"/>
      <c r="BRM114" s="82"/>
      <c r="BRN114" s="82"/>
      <c r="BRO114" s="82"/>
      <c r="BRP114" s="82"/>
      <c r="BRQ114" s="82"/>
      <c r="BRR114" s="82"/>
      <c r="BRS114" s="82"/>
      <c r="BRT114" s="82"/>
      <c r="BRU114" s="82"/>
      <c r="BRV114" s="82"/>
      <c r="BRW114" s="82"/>
      <c r="BRX114" s="82"/>
      <c r="BRY114" s="82"/>
      <c r="BRZ114" s="82"/>
      <c r="BSA114" s="82"/>
      <c r="BSB114" s="82"/>
      <c r="BSC114" s="82"/>
      <c r="BSD114" s="82"/>
      <c r="BSE114" s="82"/>
      <c r="BSF114" s="82"/>
      <c r="BSG114" s="82"/>
      <c r="BSH114" s="82"/>
      <c r="BSI114" s="82"/>
      <c r="BSJ114" s="82"/>
      <c r="BSK114" s="82"/>
      <c r="BSL114" s="82"/>
      <c r="BSM114" s="82"/>
      <c r="BSN114" s="82"/>
      <c r="BSO114" s="82"/>
      <c r="BSP114" s="82"/>
      <c r="BSQ114" s="82"/>
      <c r="BSR114" s="82"/>
      <c r="BSS114" s="82"/>
      <c r="BST114" s="82"/>
      <c r="BSU114" s="82"/>
      <c r="BSV114" s="82"/>
      <c r="BSW114" s="82"/>
      <c r="BSX114" s="82"/>
      <c r="BSY114" s="82"/>
      <c r="BSZ114" s="82"/>
      <c r="BTA114" s="82"/>
      <c r="BTB114" s="82"/>
      <c r="BTC114" s="82"/>
      <c r="BTD114" s="82"/>
      <c r="BTE114" s="82"/>
      <c r="BTF114" s="82"/>
      <c r="BTG114" s="82"/>
      <c r="BTH114" s="82"/>
      <c r="BTI114" s="82"/>
      <c r="BTJ114" s="82"/>
      <c r="BTK114" s="82"/>
      <c r="BTL114" s="82"/>
      <c r="BTM114" s="82"/>
      <c r="BTN114" s="82"/>
      <c r="BTO114" s="82"/>
      <c r="BTP114" s="82"/>
      <c r="BTQ114" s="82"/>
      <c r="BTR114" s="82"/>
      <c r="BTS114" s="82"/>
      <c r="BTT114" s="82"/>
      <c r="BTU114" s="82"/>
      <c r="BTV114" s="82"/>
      <c r="BTW114" s="82"/>
      <c r="BTX114" s="82"/>
      <c r="BTY114" s="82"/>
      <c r="BTZ114" s="82"/>
      <c r="BUA114" s="82"/>
      <c r="BUB114" s="82"/>
      <c r="BUC114" s="82"/>
      <c r="BUD114" s="82"/>
      <c r="BUE114" s="82"/>
      <c r="BUF114" s="82"/>
      <c r="BUG114" s="82"/>
      <c r="BUH114" s="82"/>
      <c r="BUI114" s="82"/>
      <c r="BUJ114" s="82"/>
      <c r="BUK114" s="82"/>
      <c r="BUL114" s="82"/>
      <c r="BUM114" s="82"/>
      <c r="BUN114" s="82"/>
      <c r="BUO114" s="82"/>
      <c r="BUP114" s="82"/>
      <c r="BUQ114" s="82"/>
      <c r="BUR114" s="82"/>
      <c r="BUS114" s="82"/>
      <c r="BUT114" s="82"/>
      <c r="BUU114" s="82"/>
      <c r="BUV114" s="82"/>
      <c r="BUW114" s="82"/>
      <c r="BUX114" s="82"/>
      <c r="BUY114" s="82"/>
      <c r="BUZ114" s="82"/>
      <c r="BVA114" s="82"/>
      <c r="BVB114" s="82"/>
      <c r="BVC114" s="82"/>
      <c r="BVD114" s="82"/>
      <c r="BVE114" s="82"/>
      <c r="BVF114" s="82"/>
      <c r="BVG114" s="82"/>
      <c r="BVH114" s="82"/>
      <c r="BVI114" s="82"/>
      <c r="BVJ114" s="82"/>
      <c r="BVK114" s="82"/>
      <c r="BVL114" s="82"/>
      <c r="BVM114" s="82"/>
      <c r="BVN114" s="82"/>
      <c r="BVO114" s="82"/>
      <c r="BVP114" s="82"/>
      <c r="BVQ114" s="82"/>
      <c r="BVR114" s="82"/>
      <c r="BVS114" s="82"/>
      <c r="BVT114" s="82"/>
      <c r="BVU114" s="82"/>
      <c r="BVV114" s="82"/>
      <c r="BVW114" s="82"/>
      <c r="BVX114" s="82"/>
      <c r="BVY114" s="82"/>
      <c r="BVZ114" s="82"/>
      <c r="BWA114" s="82"/>
      <c r="BWB114" s="82"/>
      <c r="BWC114" s="82"/>
      <c r="BWD114" s="82"/>
      <c r="BWE114" s="82"/>
      <c r="BWF114" s="82"/>
      <c r="BWG114" s="82"/>
      <c r="BWH114" s="82"/>
      <c r="BWI114" s="82"/>
      <c r="BWJ114" s="82"/>
      <c r="BWK114" s="82"/>
      <c r="BWL114" s="82"/>
      <c r="BWM114" s="82"/>
      <c r="BWN114" s="82"/>
      <c r="BWO114" s="82"/>
      <c r="BWP114" s="82"/>
      <c r="BWQ114" s="82"/>
      <c r="BWR114" s="82"/>
      <c r="BWS114" s="82"/>
      <c r="BWT114" s="82"/>
      <c r="BWU114" s="82"/>
      <c r="BWV114" s="82"/>
      <c r="BWW114" s="82"/>
      <c r="BWX114" s="82"/>
      <c r="BWY114" s="82"/>
      <c r="BWZ114" s="82"/>
      <c r="BXA114" s="82"/>
      <c r="BXB114" s="82"/>
      <c r="BXC114" s="82"/>
      <c r="BXD114" s="82"/>
      <c r="BXE114" s="82"/>
      <c r="BXF114" s="82"/>
      <c r="BXG114" s="82"/>
      <c r="BXH114" s="82"/>
      <c r="BXI114" s="82"/>
      <c r="BXJ114" s="82"/>
      <c r="BXK114" s="82"/>
      <c r="BXL114" s="82"/>
      <c r="BXM114" s="82"/>
      <c r="BXN114" s="82"/>
      <c r="BXO114" s="82"/>
      <c r="BXP114" s="82"/>
      <c r="BXQ114" s="82"/>
      <c r="BXR114" s="82"/>
      <c r="BXS114" s="82"/>
      <c r="BXT114" s="82"/>
      <c r="BXU114" s="82"/>
      <c r="BXV114" s="82"/>
      <c r="BXW114" s="82"/>
      <c r="BXX114" s="82"/>
      <c r="BXY114" s="82"/>
      <c r="BXZ114" s="82"/>
      <c r="BYA114" s="82"/>
      <c r="BYB114" s="82"/>
      <c r="BYC114" s="82"/>
      <c r="BYD114" s="82"/>
      <c r="BYE114" s="82"/>
      <c r="BYF114" s="82"/>
      <c r="BYG114" s="82"/>
      <c r="BYH114" s="82"/>
      <c r="BYI114" s="82"/>
      <c r="BYJ114" s="82"/>
      <c r="BYK114" s="82"/>
      <c r="BYL114" s="82"/>
      <c r="BYM114" s="82"/>
      <c r="BYN114" s="82"/>
      <c r="BYO114" s="82"/>
      <c r="BYP114" s="82"/>
      <c r="BYQ114" s="82"/>
      <c r="BYR114" s="82"/>
      <c r="BYS114" s="82"/>
      <c r="BYT114" s="82"/>
      <c r="BYU114" s="82"/>
      <c r="BYV114" s="82"/>
      <c r="BYW114" s="82"/>
      <c r="BYX114" s="82"/>
      <c r="BYY114" s="82"/>
      <c r="BYZ114" s="82"/>
      <c r="BZA114" s="82"/>
      <c r="BZB114" s="82"/>
      <c r="BZC114" s="82"/>
      <c r="BZD114" s="82"/>
      <c r="BZE114" s="82"/>
      <c r="BZF114" s="82"/>
      <c r="BZG114" s="82"/>
      <c r="BZH114" s="82"/>
      <c r="BZI114" s="82"/>
      <c r="BZJ114" s="82"/>
      <c r="BZK114" s="82"/>
      <c r="BZL114" s="82"/>
      <c r="BZM114" s="82"/>
      <c r="BZN114" s="82"/>
      <c r="BZO114" s="82"/>
      <c r="BZP114" s="82"/>
      <c r="BZQ114" s="82"/>
      <c r="BZR114" s="82"/>
      <c r="BZS114" s="82"/>
      <c r="BZT114" s="82"/>
      <c r="BZU114" s="82"/>
      <c r="BZV114" s="82"/>
      <c r="BZW114" s="82"/>
      <c r="BZX114" s="82"/>
      <c r="BZY114" s="82"/>
      <c r="BZZ114" s="82"/>
      <c r="CAA114" s="82"/>
      <c r="CAB114" s="82"/>
      <c r="CAC114" s="82"/>
      <c r="CAD114" s="82"/>
      <c r="CAE114" s="82"/>
      <c r="CAF114" s="82"/>
      <c r="CAG114" s="82"/>
      <c r="CAH114" s="82"/>
      <c r="CAI114" s="82"/>
      <c r="CAJ114" s="82"/>
      <c r="CAK114" s="82"/>
      <c r="CAL114" s="82"/>
      <c r="CAM114" s="82"/>
      <c r="CAN114" s="82"/>
      <c r="CAO114" s="82"/>
      <c r="CAP114" s="82"/>
      <c r="CAQ114" s="82"/>
      <c r="CAR114" s="82"/>
      <c r="CAS114" s="82"/>
      <c r="CAT114" s="82"/>
      <c r="CAU114" s="82"/>
      <c r="CAV114" s="82"/>
      <c r="CAW114" s="82"/>
      <c r="CAX114" s="82"/>
      <c r="CAY114" s="82"/>
      <c r="CAZ114" s="82"/>
      <c r="CBA114" s="82"/>
      <c r="CBB114" s="82"/>
      <c r="CBC114" s="82"/>
      <c r="CBD114" s="82"/>
      <c r="CBE114" s="82"/>
      <c r="CBF114" s="82"/>
      <c r="CBG114" s="82"/>
      <c r="CBH114" s="82"/>
      <c r="CBI114" s="82"/>
      <c r="CBJ114" s="82"/>
      <c r="CBK114" s="82"/>
      <c r="CBL114" s="82"/>
      <c r="CBM114" s="82"/>
      <c r="CBN114" s="82"/>
      <c r="CBO114" s="82"/>
      <c r="CBP114" s="82"/>
      <c r="CBQ114" s="82"/>
      <c r="CBR114" s="82"/>
      <c r="CBS114" s="82"/>
      <c r="CBT114" s="82"/>
      <c r="CBU114" s="82"/>
      <c r="CBV114" s="82"/>
      <c r="CBW114" s="82"/>
      <c r="CBX114" s="82"/>
      <c r="CBY114" s="82"/>
      <c r="CBZ114" s="82"/>
      <c r="CCA114" s="82"/>
      <c r="CCB114" s="82"/>
      <c r="CCC114" s="82"/>
      <c r="CCD114" s="82"/>
      <c r="CCE114" s="82"/>
      <c r="CCF114" s="82"/>
      <c r="CCG114" s="82"/>
      <c r="CCH114" s="82"/>
      <c r="CCI114" s="82"/>
      <c r="CCJ114" s="82"/>
      <c r="CCK114" s="82"/>
      <c r="CCL114" s="82"/>
      <c r="CCM114" s="82"/>
      <c r="CCN114" s="82"/>
      <c r="CCO114" s="82"/>
      <c r="CCP114" s="82"/>
      <c r="CCQ114" s="82"/>
      <c r="CCR114" s="82"/>
      <c r="CCS114" s="82"/>
      <c r="CCT114" s="82"/>
      <c r="CCU114" s="82"/>
      <c r="CCV114" s="82"/>
      <c r="CCW114" s="82"/>
      <c r="CCX114" s="82"/>
      <c r="CCY114" s="82"/>
      <c r="CCZ114" s="82"/>
      <c r="CDA114" s="82"/>
      <c r="CDB114" s="82"/>
      <c r="CDC114" s="82"/>
      <c r="CDD114" s="82"/>
      <c r="CDE114" s="82"/>
      <c r="CDF114" s="82"/>
      <c r="CDG114" s="82"/>
      <c r="CDH114" s="82"/>
      <c r="CDI114" s="82"/>
      <c r="CDJ114" s="82"/>
      <c r="CDK114" s="82"/>
      <c r="CDL114" s="82"/>
      <c r="CDM114" s="82"/>
      <c r="CDN114" s="82"/>
      <c r="CDO114" s="82"/>
      <c r="CDP114" s="82"/>
      <c r="CDQ114" s="82"/>
      <c r="CDR114" s="82"/>
      <c r="CDS114" s="82"/>
      <c r="CDT114" s="82"/>
      <c r="CDU114" s="82"/>
      <c r="CDV114" s="82"/>
      <c r="CDW114" s="82"/>
      <c r="CDX114" s="82"/>
      <c r="CDY114" s="82"/>
      <c r="CDZ114" s="82"/>
      <c r="CEA114" s="82"/>
      <c r="CEB114" s="82"/>
      <c r="CEC114" s="82"/>
      <c r="CED114" s="82"/>
      <c r="CEE114" s="82"/>
      <c r="CEF114" s="82"/>
      <c r="CEG114" s="82"/>
      <c r="CEH114" s="82"/>
      <c r="CEI114" s="82"/>
      <c r="CEJ114" s="82"/>
      <c r="CEK114" s="82"/>
      <c r="CEL114" s="82"/>
      <c r="CEM114" s="82"/>
      <c r="CEN114" s="82"/>
      <c r="CEO114" s="82"/>
      <c r="CEP114" s="82"/>
      <c r="CEQ114" s="82"/>
      <c r="CER114" s="82"/>
      <c r="CES114" s="82"/>
      <c r="CET114" s="82"/>
      <c r="CEU114" s="82"/>
      <c r="CEV114" s="82"/>
      <c r="CEW114" s="82"/>
      <c r="CEX114" s="82"/>
      <c r="CEY114" s="82"/>
      <c r="CEZ114" s="82"/>
      <c r="CFA114" s="82"/>
      <c r="CFB114" s="82"/>
      <c r="CFC114" s="82"/>
      <c r="CFD114" s="82"/>
      <c r="CFE114" s="82"/>
      <c r="CFF114" s="82"/>
      <c r="CFG114" s="82"/>
      <c r="CFH114" s="82"/>
      <c r="CFI114" s="82"/>
      <c r="CFJ114" s="82"/>
      <c r="CFK114" s="82"/>
      <c r="CFL114" s="82"/>
      <c r="CFM114" s="82"/>
      <c r="CFN114" s="82"/>
      <c r="CFO114" s="82"/>
      <c r="CFP114" s="82"/>
      <c r="CFQ114" s="82"/>
      <c r="CFR114" s="82"/>
      <c r="CFS114" s="82"/>
      <c r="CFT114" s="82"/>
      <c r="CFU114" s="82"/>
      <c r="CFV114" s="82"/>
      <c r="CFW114" s="82"/>
      <c r="CFX114" s="82"/>
      <c r="CFY114" s="82"/>
      <c r="CFZ114" s="82"/>
      <c r="CGA114" s="82"/>
      <c r="CGB114" s="82"/>
      <c r="CGC114" s="82"/>
      <c r="CGD114" s="82"/>
      <c r="CGE114" s="82"/>
      <c r="CGF114" s="82"/>
      <c r="CGG114" s="82"/>
      <c r="CGH114" s="82"/>
      <c r="CGI114" s="82"/>
      <c r="CGJ114" s="82"/>
      <c r="CGK114" s="82"/>
      <c r="CGL114" s="82"/>
      <c r="CGM114" s="82"/>
      <c r="CGN114" s="82"/>
      <c r="CGO114" s="82"/>
      <c r="CGP114" s="82"/>
      <c r="CGQ114" s="82"/>
      <c r="CGR114" s="82"/>
      <c r="CGS114" s="82"/>
      <c r="CGT114" s="82"/>
      <c r="CGU114" s="82"/>
      <c r="CGV114" s="82"/>
      <c r="CGW114" s="82"/>
      <c r="CGX114" s="82"/>
      <c r="CGY114" s="82"/>
      <c r="CGZ114" s="82"/>
      <c r="CHA114" s="82"/>
      <c r="CHB114" s="82"/>
      <c r="CHC114" s="82"/>
      <c r="CHD114" s="82"/>
      <c r="CHE114" s="82"/>
      <c r="CHF114" s="82"/>
      <c r="CHG114" s="82"/>
      <c r="CHH114" s="82"/>
      <c r="CHI114" s="82"/>
      <c r="CHJ114" s="82"/>
      <c r="CHK114" s="82"/>
      <c r="CHL114" s="82"/>
      <c r="CHM114" s="82"/>
      <c r="CHN114" s="82"/>
      <c r="CHO114" s="82"/>
      <c r="CHP114" s="82"/>
      <c r="CHQ114" s="82"/>
      <c r="CHR114" s="82"/>
      <c r="CHS114" s="82"/>
      <c r="CHT114" s="82"/>
      <c r="CHU114" s="82"/>
      <c r="CHV114" s="82"/>
      <c r="CHW114" s="82"/>
      <c r="CHX114" s="82"/>
      <c r="CHY114" s="82"/>
      <c r="CHZ114" s="82"/>
      <c r="CIA114" s="82"/>
      <c r="CIB114" s="82"/>
      <c r="CIC114" s="82"/>
      <c r="CID114" s="82"/>
      <c r="CIE114" s="82"/>
      <c r="CIF114" s="82"/>
      <c r="CIG114" s="82"/>
      <c r="CIH114" s="82"/>
      <c r="CII114" s="82"/>
      <c r="CIJ114" s="82"/>
      <c r="CIK114" s="82"/>
      <c r="CIL114" s="82"/>
      <c r="CIM114" s="82"/>
      <c r="CIN114" s="82"/>
      <c r="CIO114" s="82"/>
      <c r="CIP114" s="82"/>
      <c r="CIQ114" s="82"/>
      <c r="CIR114" s="82"/>
      <c r="CIS114" s="82"/>
      <c r="CIT114" s="82"/>
      <c r="CIU114" s="82"/>
      <c r="CIV114" s="82"/>
      <c r="CIW114" s="82"/>
      <c r="CIX114" s="82"/>
      <c r="CIY114" s="82"/>
      <c r="CIZ114" s="82"/>
      <c r="CJA114" s="82"/>
      <c r="CJB114" s="82"/>
      <c r="CJC114" s="82"/>
      <c r="CJD114" s="82"/>
      <c r="CJE114" s="82"/>
      <c r="CJF114" s="82"/>
      <c r="CJG114" s="82"/>
      <c r="CJH114" s="82"/>
      <c r="CJI114" s="82"/>
      <c r="CJJ114" s="82"/>
      <c r="CJK114" s="82"/>
      <c r="CJL114" s="82"/>
      <c r="CJM114" s="82"/>
      <c r="CJN114" s="82"/>
      <c r="CJO114" s="82"/>
      <c r="CJP114" s="82"/>
      <c r="CJQ114" s="82"/>
      <c r="CJR114" s="82"/>
      <c r="CJS114" s="82"/>
      <c r="CJT114" s="82"/>
      <c r="CJU114" s="82"/>
      <c r="CJV114" s="82"/>
      <c r="CJW114" s="82"/>
      <c r="CJX114" s="82"/>
      <c r="CJY114" s="82"/>
      <c r="CJZ114" s="82"/>
      <c r="CKA114" s="82"/>
      <c r="CKB114" s="82"/>
      <c r="CKC114" s="82"/>
      <c r="CKD114" s="82"/>
      <c r="CKE114" s="82"/>
      <c r="CKF114" s="82"/>
      <c r="CKG114" s="82"/>
      <c r="CKH114" s="82"/>
      <c r="CKI114" s="82"/>
      <c r="CKJ114" s="82"/>
      <c r="CKK114" s="82"/>
      <c r="CKL114" s="82"/>
      <c r="CKM114" s="82"/>
      <c r="CKN114" s="82"/>
      <c r="CKO114" s="82"/>
      <c r="CKP114" s="82"/>
      <c r="CKQ114" s="82"/>
      <c r="CKR114" s="82"/>
      <c r="CKS114" s="82"/>
      <c r="CKT114" s="82"/>
      <c r="CKU114" s="82"/>
      <c r="CKV114" s="82"/>
      <c r="CKW114" s="82"/>
      <c r="CKX114" s="82"/>
      <c r="CKY114" s="82"/>
      <c r="CKZ114" s="82"/>
      <c r="CLA114" s="82"/>
      <c r="CLB114" s="82"/>
      <c r="CLC114" s="82"/>
      <c r="CLD114" s="82"/>
      <c r="CLE114" s="82"/>
      <c r="CLF114" s="82"/>
      <c r="CLG114" s="82"/>
      <c r="CLH114" s="82"/>
      <c r="CLI114" s="82"/>
      <c r="CLJ114" s="82"/>
      <c r="CLK114" s="82"/>
      <c r="CLL114" s="82"/>
      <c r="CLM114" s="82"/>
      <c r="CLN114" s="82"/>
      <c r="CLO114" s="82"/>
      <c r="CLP114" s="82"/>
      <c r="CLQ114" s="82"/>
      <c r="CLR114" s="82"/>
      <c r="CLS114" s="82"/>
      <c r="CLT114" s="82"/>
      <c r="CLU114" s="82"/>
      <c r="CLV114" s="82"/>
      <c r="CLW114" s="82"/>
      <c r="CLX114" s="82"/>
      <c r="CLY114" s="82"/>
      <c r="CLZ114" s="82"/>
      <c r="CMA114" s="82"/>
      <c r="CMB114" s="82"/>
      <c r="CMC114" s="82"/>
      <c r="CMD114" s="82"/>
      <c r="CME114" s="82"/>
      <c r="CMF114" s="82"/>
      <c r="CMG114" s="82"/>
      <c r="CMH114" s="82"/>
      <c r="CMI114" s="82"/>
      <c r="CMJ114" s="82"/>
      <c r="CMK114" s="82"/>
      <c r="CML114" s="82"/>
      <c r="CMM114" s="82"/>
      <c r="CMN114" s="82"/>
      <c r="CMO114" s="82"/>
      <c r="CMP114" s="82"/>
      <c r="CMQ114" s="82"/>
      <c r="CMR114" s="82"/>
      <c r="CMS114" s="82"/>
      <c r="CMT114" s="82"/>
      <c r="CMU114" s="82"/>
      <c r="CMV114" s="82"/>
      <c r="CMW114" s="82"/>
      <c r="CMX114" s="82"/>
      <c r="CMY114" s="82"/>
      <c r="CMZ114" s="82"/>
      <c r="CNA114" s="82"/>
      <c r="CNB114" s="82"/>
      <c r="CNC114" s="82"/>
      <c r="CND114" s="82"/>
      <c r="CNE114" s="82"/>
      <c r="CNF114" s="82"/>
      <c r="CNG114" s="82"/>
      <c r="CNH114" s="82"/>
      <c r="CNI114" s="82"/>
      <c r="CNJ114" s="82"/>
      <c r="CNK114" s="82"/>
      <c r="CNL114" s="82"/>
      <c r="CNM114" s="82"/>
      <c r="CNN114" s="82"/>
      <c r="CNO114" s="82"/>
      <c r="CNP114" s="82"/>
      <c r="CNQ114" s="82"/>
      <c r="CNR114" s="82"/>
      <c r="CNS114" s="82"/>
      <c r="CNT114" s="82"/>
      <c r="CNU114" s="82"/>
      <c r="CNV114" s="82"/>
      <c r="CNW114" s="82"/>
      <c r="CNX114" s="82"/>
      <c r="CNY114" s="82"/>
      <c r="CNZ114" s="82"/>
      <c r="COA114" s="82"/>
      <c r="COB114" s="82"/>
      <c r="COC114" s="82"/>
      <c r="COD114" s="82"/>
      <c r="COE114" s="82"/>
      <c r="COF114" s="82"/>
      <c r="COG114" s="82"/>
      <c r="COH114" s="82"/>
      <c r="COI114" s="82"/>
      <c r="COJ114" s="82"/>
      <c r="COK114" s="82"/>
      <c r="COL114" s="82"/>
      <c r="COM114" s="82"/>
      <c r="CON114" s="82"/>
      <c r="COO114" s="82"/>
      <c r="COP114" s="82"/>
      <c r="COQ114" s="82"/>
      <c r="COR114" s="82"/>
      <c r="COS114" s="82"/>
      <c r="COT114" s="82"/>
      <c r="COU114" s="82"/>
      <c r="COV114" s="82"/>
      <c r="COW114" s="82"/>
      <c r="COX114" s="82"/>
      <c r="COY114" s="82"/>
      <c r="COZ114" s="82"/>
      <c r="CPA114" s="82"/>
      <c r="CPB114" s="82"/>
      <c r="CPC114" s="82"/>
      <c r="CPD114" s="82"/>
      <c r="CPE114" s="82"/>
      <c r="CPF114" s="82"/>
      <c r="CPG114" s="82"/>
      <c r="CPH114" s="82"/>
      <c r="CPI114" s="82"/>
      <c r="CPJ114" s="82"/>
      <c r="CPK114" s="82"/>
      <c r="CPL114" s="82"/>
      <c r="CPM114" s="82"/>
      <c r="CPN114" s="82"/>
      <c r="CPO114" s="82"/>
      <c r="CPP114" s="82"/>
      <c r="CPQ114" s="82"/>
      <c r="CPR114" s="82"/>
      <c r="CPS114" s="82"/>
      <c r="CPT114" s="82"/>
      <c r="CPU114" s="82"/>
      <c r="CPV114" s="82"/>
      <c r="CPW114" s="82"/>
    </row>
    <row r="115" spans="2:2467" x14ac:dyDescent="0.15">
      <c r="B115" s="80" t="s">
        <v>7</v>
      </c>
      <c r="C115" s="65" t="s">
        <v>31</v>
      </c>
      <c r="D115" s="81">
        <v>1.0282378274048099E-4</v>
      </c>
      <c r="E115" s="82">
        <v>2.05371770048662E-4</v>
      </c>
      <c r="F115" s="82">
        <v>2.55197048493336E-4</v>
      </c>
      <c r="G115" s="82">
        <v>5.1736513679624305E-4</v>
      </c>
      <c r="H115" s="82">
        <v>5.2199892171839301E-5</v>
      </c>
      <c r="I115" s="82">
        <v>6.5276492799062899E-5</v>
      </c>
      <c r="J115" s="82">
        <v>2.4622893746492597E-4</v>
      </c>
      <c r="K115" s="82">
        <v>4.0700616224315099E-5</v>
      </c>
      <c r="L115" s="82">
        <v>9.8088485744196098E-4</v>
      </c>
      <c r="M115" s="82">
        <v>1.85216536780334E-4</v>
      </c>
      <c r="N115" s="82">
        <v>1.7632221495124501E-4</v>
      </c>
      <c r="O115" s="82">
        <v>5.9085322966944103E-4</v>
      </c>
      <c r="P115" s="82">
        <v>1.4200236702037499E-4</v>
      </c>
      <c r="Q115" s="82">
        <v>0.57356742475752998</v>
      </c>
      <c r="R115" s="82">
        <v>3.7683847140622399E-3</v>
      </c>
      <c r="S115" s="82">
        <v>1.16653304357121E-4</v>
      </c>
      <c r="T115" s="82">
        <v>1.82704001690542E-4</v>
      </c>
      <c r="U115" s="82">
        <v>2.1550241444023301E-4</v>
      </c>
      <c r="V115" s="82">
        <v>1.53781361289275E-4</v>
      </c>
      <c r="W115" s="82">
        <v>2.19038114334341E-4</v>
      </c>
      <c r="X115" s="82">
        <v>6.1168728096786903E-5</v>
      </c>
      <c r="Y115" s="82">
        <v>6.66685994924522E-5</v>
      </c>
      <c r="Z115" s="82">
        <v>1.7140740620152101E-4</v>
      </c>
      <c r="AA115" s="82">
        <v>1.14272497813702E-4</v>
      </c>
      <c r="AB115" s="82">
        <v>6.2115894371228902E-5</v>
      </c>
      <c r="AC115" s="82">
        <v>9.0877886381461696E-5</v>
      </c>
      <c r="AD115" s="82">
        <v>6.6416517044369898E-3</v>
      </c>
      <c r="AE115" s="82">
        <v>3.0474368700112499E-4</v>
      </c>
      <c r="AF115" s="82">
        <v>1.4542883529378501E-2</v>
      </c>
      <c r="AG115" s="82">
        <v>6.1888105497431796E-5</v>
      </c>
      <c r="AH115" s="82">
        <v>7.6467033838720797E-4</v>
      </c>
      <c r="AI115" s="82">
        <v>1.96494267694191E-4</v>
      </c>
      <c r="AJ115" s="82">
        <v>1.0433661254353401E-3</v>
      </c>
      <c r="AK115" s="82">
        <v>3.6228936660493598E-4</v>
      </c>
      <c r="AL115" s="82">
        <v>1.8012298836673999E-4</v>
      </c>
      <c r="AM115" s="82">
        <v>1.6275274613783999E-4</v>
      </c>
      <c r="AN115" s="82">
        <v>7.1455253455287801E-4</v>
      </c>
      <c r="AO115" s="82">
        <v>2.4385747069157601E-4</v>
      </c>
      <c r="AP115" s="82">
        <v>2.0309351000908301E-4</v>
      </c>
      <c r="AQ115" s="82">
        <v>1.3485988781941399E-3</v>
      </c>
      <c r="AR115" s="82">
        <v>1.33703777097877E-4</v>
      </c>
      <c r="AS115" s="82">
        <v>7.6986514989930296E-5</v>
      </c>
      <c r="AT115" s="82">
        <v>6.0687792325045299E-5</v>
      </c>
      <c r="AU115" s="83">
        <v>2.6079314036862801E-4</v>
      </c>
      <c r="AV115" s="82">
        <f t="shared" si="4"/>
        <v>0.60965357903983286</v>
      </c>
      <c r="AW115" s="82"/>
      <c r="AX115" s="82"/>
      <c r="AY115" s="82"/>
      <c r="AZ115" s="82"/>
      <c r="BA115" s="82"/>
      <c r="BB115" s="82"/>
      <c r="BC115" s="82"/>
      <c r="BD115" s="82"/>
      <c r="BE115" s="82"/>
      <c r="BF115" s="82"/>
      <c r="BG115" s="82"/>
      <c r="BH115" s="82"/>
      <c r="BI115" s="82"/>
      <c r="BJ115" s="82"/>
      <c r="BK115" s="82"/>
      <c r="BL115" s="82"/>
      <c r="BM115" s="82"/>
      <c r="BN115" s="82"/>
      <c r="BO115" s="82"/>
      <c r="BP115" s="82"/>
      <c r="BQ115" s="82"/>
      <c r="BR115" s="82"/>
      <c r="BS115" s="82"/>
      <c r="BT115" s="82"/>
      <c r="BU115" s="82"/>
      <c r="BV115" s="82"/>
      <c r="BW115" s="82"/>
      <c r="BX115" s="82"/>
      <c r="BY115" s="82"/>
      <c r="BZ115" s="82"/>
      <c r="CA115" s="82"/>
      <c r="CB115" s="82"/>
      <c r="CC115" s="82"/>
      <c r="CD115" s="82"/>
      <c r="CE115" s="82"/>
      <c r="CF115" s="82"/>
      <c r="CG115" s="82"/>
      <c r="CH115" s="82"/>
      <c r="CI115" s="82"/>
      <c r="CJ115" s="82"/>
      <c r="CK115" s="82"/>
      <c r="CL115" s="82"/>
      <c r="CM115" s="82"/>
      <c r="CN115" s="82"/>
      <c r="CO115" s="82"/>
      <c r="CP115" s="82"/>
      <c r="CQ115" s="82"/>
      <c r="CR115" s="82"/>
      <c r="CS115" s="82"/>
      <c r="CT115" s="82"/>
      <c r="CU115" s="82"/>
      <c r="CV115" s="82"/>
      <c r="CW115" s="82"/>
      <c r="CX115" s="82"/>
      <c r="CY115" s="82"/>
      <c r="CZ115" s="82"/>
      <c r="DA115" s="82"/>
      <c r="DB115" s="82"/>
      <c r="DC115" s="82"/>
      <c r="DD115" s="82"/>
      <c r="DE115" s="82"/>
      <c r="DF115" s="82"/>
      <c r="DG115" s="82"/>
      <c r="DH115" s="82"/>
      <c r="DI115" s="82"/>
      <c r="DJ115" s="82"/>
      <c r="DK115" s="82"/>
      <c r="DL115" s="82"/>
      <c r="DM115" s="82"/>
      <c r="DN115" s="82"/>
      <c r="DO115" s="82"/>
      <c r="DP115" s="82"/>
      <c r="DQ115" s="82"/>
      <c r="DR115" s="82"/>
      <c r="DS115" s="82"/>
      <c r="DT115" s="82"/>
      <c r="DU115" s="82"/>
      <c r="DV115" s="82"/>
      <c r="DW115" s="82"/>
      <c r="DX115" s="82"/>
      <c r="DY115" s="82"/>
      <c r="DZ115" s="82"/>
      <c r="EA115" s="82"/>
      <c r="EB115" s="82"/>
      <c r="EC115" s="82"/>
      <c r="ED115" s="82"/>
      <c r="EE115" s="82"/>
      <c r="EF115" s="82"/>
      <c r="EG115" s="82"/>
      <c r="EH115" s="82"/>
      <c r="EI115" s="82"/>
      <c r="EJ115" s="82"/>
      <c r="EK115" s="82"/>
      <c r="EL115" s="82"/>
      <c r="EM115" s="82"/>
      <c r="EN115" s="82"/>
      <c r="EO115" s="82"/>
      <c r="EP115" s="82"/>
      <c r="EQ115" s="82"/>
      <c r="ER115" s="82"/>
      <c r="ES115" s="82"/>
      <c r="ET115" s="82"/>
      <c r="EU115" s="82"/>
      <c r="EV115" s="82"/>
      <c r="EW115" s="82"/>
      <c r="EX115" s="82"/>
      <c r="EY115" s="82"/>
      <c r="EZ115" s="82"/>
      <c r="FA115" s="82"/>
      <c r="FB115" s="82"/>
      <c r="FC115" s="82"/>
      <c r="FD115" s="82"/>
      <c r="FE115" s="82"/>
      <c r="FF115" s="82"/>
      <c r="FG115" s="82"/>
      <c r="FH115" s="82"/>
      <c r="FI115" s="82"/>
      <c r="FJ115" s="82"/>
      <c r="FK115" s="82"/>
      <c r="FL115" s="82"/>
      <c r="FM115" s="82"/>
      <c r="FN115" s="82"/>
      <c r="FO115" s="82"/>
      <c r="FP115" s="82"/>
      <c r="FQ115" s="82"/>
      <c r="FR115" s="82"/>
      <c r="FS115" s="82"/>
      <c r="FT115" s="82"/>
      <c r="FU115" s="82"/>
      <c r="FV115" s="82"/>
      <c r="FW115" s="82"/>
      <c r="FX115" s="82"/>
      <c r="FY115" s="82"/>
      <c r="FZ115" s="82"/>
      <c r="GA115" s="82"/>
      <c r="GB115" s="82"/>
      <c r="GC115" s="82"/>
      <c r="GD115" s="82"/>
      <c r="GE115" s="82"/>
      <c r="GF115" s="82"/>
      <c r="GG115" s="82"/>
      <c r="GH115" s="82"/>
      <c r="GI115" s="82"/>
      <c r="GJ115" s="82"/>
      <c r="GK115" s="82"/>
      <c r="GL115" s="82"/>
      <c r="GM115" s="82"/>
      <c r="GN115" s="82"/>
      <c r="GO115" s="82"/>
      <c r="GP115" s="82"/>
      <c r="GQ115" s="82"/>
      <c r="GR115" s="82"/>
      <c r="GS115" s="82"/>
      <c r="GT115" s="82"/>
      <c r="GU115" s="82"/>
      <c r="GV115" s="82"/>
      <c r="GW115" s="82"/>
      <c r="GX115" s="82"/>
      <c r="GY115" s="82"/>
      <c r="GZ115" s="82"/>
      <c r="HA115" s="82"/>
      <c r="HB115" s="82"/>
      <c r="HC115" s="82"/>
      <c r="HD115" s="82"/>
      <c r="HE115" s="82"/>
      <c r="HF115" s="82"/>
      <c r="HG115" s="82"/>
      <c r="HH115" s="82"/>
      <c r="HI115" s="82"/>
      <c r="HJ115" s="82"/>
      <c r="HK115" s="82"/>
      <c r="HL115" s="82"/>
      <c r="HM115" s="82"/>
      <c r="HN115" s="82"/>
      <c r="HO115" s="82"/>
      <c r="HP115" s="82"/>
      <c r="HQ115" s="82"/>
      <c r="HR115" s="82"/>
      <c r="HS115" s="82"/>
      <c r="HT115" s="82"/>
      <c r="HU115" s="82"/>
      <c r="HV115" s="82"/>
      <c r="HW115" s="82"/>
      <c r="HX115" s="82"/>
      <c r="HY115" s="82"/>
      <c r="HZ115" s="82"/>
      <c r="IA115" s="82"/>
      <c r="IB115" s="82"/>
      <c r="IC115" s="82"/>
      <c r="ID115" s="82"/>
      <c r="IE115" s="82"/>
      <c r="IF115" s="82"/>
      <c r="IG115" s="82"/>
      <c r="IH115" s="82"/>
      <c r="II115" s="82"/>
      <c r="IJ115" s="82"/>
      <c r="IK115" s="82"/>
      <c r="IL115" s="82"/>
      <c r="IM115" s="82"/>
      <c r="IN115" s="82"/>
      <c r="IO115" s="82"/>
      <c r="IP115" s="82"/>
      <c r="IQ115" s="82"/>
      <c r="IR115" s="82"/>
      <c r="IS115" s="82"/>
      <c r="IT115" s="82"/>
      <c r="IU115" s="82"/>
      <c r="IV115" s="82"/>
      <c r="IW115" s="82"/>
      <c r="IX115" s="82"/>
      <c r="IY115" s="82"/>
      <c r="IZ115" s="82"/>
      <c r="JA115" s="82"/>
      <c r="JB115" s="82"/>
      <c r="JC115" s="82"/>
      <c r="JD115" s="82"/>
      <c r="JE115" s="82"/>
      <c r="JF115" s="82"/>
      <c r="JG115" s="82"/>
      <c r="JH115" s="82"/>
      <c r="JI115" s="82"/>
      <c r="JJ115" s="82"/>
      <c r="JK115" s="82"/>
      <c r="JL115" s="82"/>
      <c r="JM115" s="82"/>
      <c r="JN115" s="82"/>
      <c r="JO115" s="82"/>
      <c r="JP115" s="82"/>
      <c r="JQ115" s="82"/>
      <c r="JR115" s="82"/>
      <c r="JS115" s="82"/>
      <c r="JT115" s="82"/>
      <c r="JU115" s="82"/>
      <c r="JV115" s="82"/>
      <c r="JW115" s="82"/>
      <c r="JX115" s="82"/>
      <c r="JY115" s="82"/>
      <c r="JZ115" s="82"/>
      <c r="KA115" s="82"/>
      <c r="KB115" s="82"/>
      <c r="KC115" s="82"/>
      <c r="KD115" s="82"/>
      <c r="KE115" s="82"/>
      <c r="KF115" s="82"/>
      <c r="KG115" s="82"/>
      <c r="KH115" s="82"/>
      <c r="KI115" s="82"/>
      <c r="KJ115" s="82"/>
      <c r="KK115" s="82"/>
      <c r="KL115" s="82"/>
      <c r="KM115" s="82"/>
      <c r="KN115" s="82"/>
      <c r="KO115" s="82"/>
      <c r="KP115" s="82"/>
      <c r="KQ115" s="82"/>
      <c r="KR115" s="82"/>
      <c r="KS115" s="82"/>
      <c r="KT115" s="82"/>
      <c r="KU115" s="82"/>
      <c r="KV115" s="82"/>
      <c r="KW115" s="82"/>
      <c r="KX115" s="82"/>
      <c r="KY115" s="82"/>
      <c r="KZ115" s="82"/>
      <c r="LA115" s="82"/>
      <c r="LB115" s="82"/>
      <c r="LC115" s="82"/>
      <c r="LD115" s="82"/>
      <c r="LE115" s="82"/>
      <c r="LF115" s="82"/>
      <c r="LG115" s="82"/>
      <c r="LH115" s="82"/>
      <c r="LI115" s="82"/>
      <c r="LJ115" s="82"/>
      <c r="LK115" s="82"/>
      <c r="LL115" s="82"/>
      <c r="LM115" s="82"/>
      <c r="LN115" s="82"/>
      <c r="LO115" s="82"/>
      <c r="LP115" s="82"/>
      <c r="LQ115" s="82"/>
      <c r="LR115" s="82"/>
      <c r="LS115" s="82"/>
      <c r="LT115" s="82"/>
      <c r="LU115" s="82"/>
      <c r="LV115" s="82"/>
      <c r="LW115" s="82"/>
      <c r="LX115" s="82"/>
      <c r="LY115" s="82"/>
      <c r="LZ115" s="82"/>
      <c r="MA115" s="82"/>
      <c r="MB115" s="82"/>
      <c r="MC115" s="82"/>
      <c r="MD115" s="82"/>
      <c r="ME115" s="82"/>
      <c r="MF115" s="82"/>
      <c r="MG115" s="82"/>
      <c r="MH115" s="82"/>
      <c r="MI115" s="82"/>
      <c r="MJ115" s="82"/>
      <c r="MK115" s="82"/>
      <c r="ML115" s="82"/>
      <c r="MM115" s="82"/>
      <c r="MN115" s="82"/>
      <c r="MO115" s="82"/>
      <c r="MP115" s="82"/>
      <c r="MQ115" s="82"/>
      <c r="MR115" s="82"/>
      <c r="MS115" s="82"/>
      <c r="MT115" s="82"/>
      <c r="MU115" s="82"/>
      <c r="MV115" s="82"/>
      <c r="MW115" s="82"/>
      <c r="MX115" s="82"/>
      <c r="MY115" s="82"/>
      <c r="MZ115" s="82"/>
      <c r="NA115" s="82"/>
      <c r="NB115" s="82"/>
      <c r="NC115" s="82"/>
      <c r="ND115" s="82"/>
      <c r="NE115" s="82"/>
      <c r="NF115" s="82"/>
      <c r="NG115" s="82"/>
      <c r="NH115" s="82"/>
      <c r="NI115" s="82"/>
      <c r="NJ115" s="82"/>
      <c r="NK115" s="82"/>
      <c r="NL115" s="82"/>
      <c r="NM115" s="82"/>
      <c r="NN115" s="82"/>
      <c r="NO115" s="82"/>
      <c r="NP115" s="82"/>
      <c r="NQ115" s="82"/>
      <c r="NR115" s="82"/>
      <c r="NS115" s="82"/>
      <c r="NT115" s="82"/>
      <c r="NU115" s="82"/>
      <c r="NV115" s="82"/>
      <c r="NW115" s="82"/>
      <c r="NX115" s="82"/>
      <c r="NY115" s="82"/>
      <c r="NZ115" s="82"/>
      <c r="OA115" s="82"/>
      <c r="OB115" s="82"/>
      <c r="OC115" s="82"/>
      <c r="OD115" s="82"/>
      <c r="OE115" s="82"/>
      <c r="OF115" s="82"/>
      <c r="OG115" s="82"/>
      <c r="OH115" s="82"/>
      <c r="OI115" s="82"/>
      <c r="OJ115" s="82"/>
      <c r="OK115" s="82"/>
      <c r="OL115" s="82"/>
      <c r="OM115" s="82"/>
      <c r="ON115" s="82"/>
      <c r="OO115" s="82"/>
      <c r="OP115" s="82"/>
      <c r="OQ115" s="82"/>
      <c r="OR115" s="82"/>
      <c r="OS115" s="82"/>
      <c r="OT115" s="82"/>
      <c r="OU115" s="82"/>
      <c r="OV115" s="82"/>
      <c r="OW115" s="82"/>
      <c r="OX115" s="82"/>
      <c r="OY115" s="82"/>
      <c r="OZ115" s="82"/>
      <c r="PA115" s="82"/>
      <c r="PB115" s="82"/>
      <c r="PC115" s="82"/>
      <c r="PD115" s="82"/>
      <c r="PE115" s="82"/>
      <c r="PF115" s="82"/>
      <c r="PG115" s="82"/>
      <c r="PH115" s="82"/>
      <c r="PI115" s="82"/>
      <c r="PJ115" s="82"/>
      <c r="PK115" s="82"/>
      <c r="PL115" s="82"/>
      <c r="PM115" s="82"/>
      <c r="PN115" s="82"/>
      <c r="PO115" s="82"/>
      <c r="PP115" s="82"/>
      <c r="PQ115" s="82"/>
      <c r="PR115" s="82"/>
      <c r="PS115" s="82"/>
      <c r="PT115" s="82"/>
      <c r="PU115" s="82"/>
      <c r="PV115" s="82"/>
      <c r="PW115" s="82"/>
      <c r="PX115" s="82"/>
      <c r="PY115" s="82"/>
      <c r="PZ115" s="82"/>
      <c r="QA115" s="82"/>
      <c r="QB115" s="82"/>
      <c r="QC115" s="82"/>
      <c r="QD115" s="82"/>
      <c r="QE115" s="82"/>
      <c r="QF115" s="82"/>
      <c r="QG115" s="82"/>
      <c r="QH115" s="82"/>
      <c r="QI115" s="82"/>
      <c r="QJ115" s="82"/>
      <c r="QK115" s="82"/>
      <c r="QL115" s="82"/>
      <c r="QM115" s="82"/>
      <c r="QN115" s="82"/>
      <c r="QO115" s="82"/>
      <c r="QP115" s="82"/>
      <c r="QQ115" s="82"/>
      <c r="QR115" s="82"/>
      <c r="QS115" s="82"/>
      <c r="QT115" s="82"/>
      <c r="QU115" s="82"/>
      <c r="QV115" s="82"/>
      <c r="QW115" s="82"/>
      <c r="QX115" s="82"/>
      <c r="QY115" s="82"/>
      <c r="QZ115" s="82"/>
      <c r="RA115" s="82"/>
      <c r="RB115" s="82"/>
      <c r="RC115" s="82"/>
      <c r="RD115" s="82"/>
      <c r="RE115" s="82"/>
      <c r="RF115" s="82"/>
      <c r="RG115" s="82"/>
      <c r="RH115" s="82"/>
      <c r="RI115" s="82"/>
      <c r="RJ115" s="82"/>
      <c r="RK115" s="82"/>
      <c r="RL115" s="82"/>
      <c r="RM115" s="82"/>
      <c r="RN115" s="82"/>
      <c r="RO115" s="82"/>
      <c r="RP115" s="82"/>
      <c r="RQ115" s="82"/>
      <c r="RR115" s="82"/>
      <c r="RS115" s="82"/>
      <c r="RT115" s="82"/>
      <c r="RU115" s="82"/>
      <c r="RV115" s="82"/>
      <c r="RW115" s="82"/>
      <c r="RX115" s="82"/>
      <c r="RY115" s="82"/>
      <c r="RZ115" s="82"/>
      <c r="SA115" s="82"/>
      <c r="SB115" s="82"/>
      <c r="SC115" s="82"/>
      <c r="SD115" s="82"/>
      <c r="SE115" s="82"/>
      <c r="SF115" s="82"/>
      <c r="SG115" s="82"/>
      <c r="SH115" s="82"/>
      <c r="SI115" s="82"/>
      <c r="SJ115" s="82"/>
      <c r="SK115" s="82"/>
      <c r="SL115" s="82"/>
      <c r="SM115" s="82"/>
      <c r="SN115" s="82"/>
      <c r="SO115" s="82"/>
      <c r="SP115" s="82"/>
      <c r="SQ115" s="82"/>
      <c r="SR115" s="82"/>
      <c r="SS115" s="82"/>
      <c r="ST115" s="82"/>
      <c r="SU115" s="82"/>
      <c r="SV115" s="82"/>
      <c r="SW115" s="82"/>
      <c r="SX115" s="82"/>
      <c r="SY115" s="82"/>
      <c r="SZ115" s="82"/>
      <c r="TA115" s="82"/>
      <c r="TB115" s="82"/>
      <c r="TC115" s="82"/>
      <c r="TD115" s="82"/>
      <c r="TE115" s="82"/>
      <c r="TF115" s="82"/>
      <c r="TG115" s="82"/>
      <c r="TH115" s="82"/>
      <c r="TI115" s="82"/>
      <c r="TJ115" s="82"/>
      <c r="TK115" s="82"/>
      <c r="TL115" s="82"/>
      <c r="TM115" s="82"/>
      <c r="TN115" s="82"/>
      <c r="TO115" s="82"/>
      <c r="TP115" s="82"/>
      <c r="TQ115" s="82"/>
      <c r="TR115" s="82"/>
      <c r="TS115" s="82"/>
      <c r="TT115" s="82"/>
      <c r="TU115" s="82"/>
      <c r="TV115" s="82"/>
      <c r="TW115" s="82"/>
      <c r="TX115" s="82"/>
      <c r="TY115" s="82"/>
      <c r="TZ115" s="82"/>
      <c r="UA115" s="82"/>
      <c r="UB115" s="82"/>
      <c r="UC115" s="82"/>
      <c r="UD115" s="82"/>
      <c r="UE115" s="82"/>
      <c r="UF115" s="82"/>
      <c r="UG115" s="82"/>
      <c r="UH115" s="82"/>
      <c r="UI115" s="82"/>
      <c r="UJ115" s="82"/>
      <c r="UK115" s="82"/>
      <c r="UL115" s="82"/>
      <c r="UM115" s="82"/>
      <c r="UN115" s="82"/>
      <c r="UO115" s="82"/>
      <c r="UP115" s="82"/>
      <c r="UQ115" s="82"/>
      <c r="UR115" s="82"/>
      <c r="US115" s="82"/>
      <c r="UT115" s="82"/>
      <c r="UU115" s="82"/>
      <c r="UV115" s="82"/>
      <c r="UW115" s="82"/>
      <c r="UX115" s="82"/>
      <c r="UY115" s="82"/>
      <c r="UZ115" s="82"/>
      <c r="VA115" s="82"/>
      <c r="VB115" s="82"/>
      <c r="VC115" s="82"/>
      <c r="VD115" s="82"/>
      <c r="VE115" s="82"/>
      <c r="VF115" s="82"/>
      <c r="VG115" s="82"/>
      <c r="VH115" s="82"/>
      <c r="VI115" s="82"/>
      <c r="VJ115" s="82"/>
      <c r="VK115" s="82"/>
      <c r="VL115" s="82"/>
      <c r="VM115" s="82"/>
      <c r="VN115" s="82"/>
      <c r="VO115" s="82"/>
      <c r="VP115" s="82"/>
      <c r="VQ115" s="82"/>
      <c r="VR115" s="82"/>
      <c r="VS115" s="82"/>
      <c r="VT115" s="82"/>
      <c r="VU115" s="82"/>
      <c r="VV115" s="82"/>
      <c r="VW115" s="82"/>
      <c r="VX115" s="82"/>
      <c r="VY115" s="82"/>
      <c r="VZ115" s="82"/>
      <c r="WA115" s="82"/>
      <c r="WB115" s="82"/>
      <c r="WC115" s="82"/>
      <c r="WD115" s="82"/>
      <c r="WE115" s="82"/>
      <c r="WF115" s="82"/>
      <c r="WG115" s="82"/>
      <c r="WH115" s="82"/>
      <c r="WI115" s="82"/>
      <c r="WJ115" s="82"/>
      <c r="WK115" s="82"/>
      <c r="WL115" s="82"/>
      <c r="WM115" s="82"/>
      <c r="WN115" s="82"/>
      <c r="WO115" s="82"/>
      <c r="WP115" s="82"/>
      <c r="WQ115" s="82"/>
      <c r="WR115" s="82"/>
      <c r="WS115" s="82"/>
      <c r="WT115" s="82"/>
      <c r="WU115" s="82"/>
      <c r="WV115" s="82"/>
      <c r="WW115" s="82"/>
      <c r="WX115" s="82"/>
      <c r="WY115" s="82"/>
      <c r="WZ115" s="82"/>
      <c r="XA115" s="82"/>
      <c r="XB115" s="82"/>
      <c r="XC115" s="82"/>
      <c r="XD115" s="82"/>
      <c r="XE115" s="82"/>
      <c r="XF115" s="82"/>
      <c r="XG115" s="82"/>
      <c r="XH115" s="82"/>
      <c r="XI115" s="82"/>
      <c r="XJ115" s="82"/>
      <c r="XK115" s="82"/>
      <c r="XL115" s="82"/>
      <c r="XM115" s="82"/>
      <c r="XN115" s="82"/>
      <c r="XO115" s="82"/>
      <c r="XP115" s="82"/>
      <c r="XQ115" s="82"/>
      <c r="XR115" s="82"/>
      <c r="XS115" s="82"/>
      <c r="XT115" s="82"/>
      <c r="XU115" s="82"/>
      <c r="XV115" s="82"/>
      <c r="XW115" s="82"/>
      <c r="XX115" s="82"/>
      <c r="XY115" s="82"/>
      <c r="XZ115" s="82"/>
      <c r="YA115" s="82"/>
      <c r="YB115" s="82"/>
      <c r="YC115" s="82"/>
      <c r="YD115" s="82"/>
      <c r="YE115" s="82"/>
      <c r="YF115" s="82"/>
      <c r="YG115" s="82"/>
      <c r="YH115" s="82"/>
      <c r="YI115" s="82"/>
      <c r="YJ115" s="82"/>
      <c r="YK115" s="82"/>
      <c r="YL115" s="82"/>
      <c r="YM115" s="82"/>
      <c r="YN115" s="82"/>
      <c r="YO115" s="82"/>
      <c r="YP115" s="82"/>
      <c r="YQ115" s="82"/>
      <c r="YR115" s="82"/>
      <c r="YS115" s="82"/>
      <c r="YT115" s="82"/>
      <c r="YU115" s="82"/>
      <c r="YV115" s="82"/>
      <c r="YW115" s="82"/>
      <c r="YX115" s="82"/>
      <c r="YY115" s="82"/>
      <c r="YZ115" s="82"/>
      <c r="ZA115" s="82"/>
      <c r="ZB115" s="82"/>
      <c r="ZC115" s="82"/>
      <c r="ZD115" s="82"/>
      <c r="ZE115" s="82"/>
      <c r="ZF115" s="82"/>
      <c r="ZG115" s="82"/>
      <c r="ZH115" s="82"/>
      <c r="ZI115" s="82"/>
      <c r="ZJ115" s="82"/>
      <c r="ZK115" s="82"/>
      <c r="ZL115" s="82"/>
      <c r="ZM115" s="82"/>
      <c r="ZN115" s="82"/>
      <c r="ZO115" s="82"/>
      <c r="ZP115" s="82"/>
      <c r="ZQ115" s="82"/>
      <c r="ZR115" s="82"/>
      <c r="ZS115" s="82"/>
      <c r="ZT115" s="82"/>
      <c r="ZU115" s="82"/>
      <c r="ZV115" s="82"/>
      <c r="ZW115" s="82"/>
      <c r="ZX115" s="82"/>
      <c r="ZY115" s="82"/>
      <c r="ZZ115" s="82"/>
      <c r="AAA115" s="82"/>
      <c r="AAB115" s="82"/>
      <c r="AAC115" s="82"/>
      <c r="AAD115" s="82"/>
      <c r="AAE115" s="82"/>
      <c r="AAF115" s="82"/>
      <c r="AAG115" s="82"/>
      <c r="AAH115" s="82"/>
      <c r="AAI115" s="82"/>
      <c r="AAJ115" s="82"/>
      <c r="AAK115" s="82"/>
      <c r="AAL115" s="82"/>
      <c r="AAM115" s="82"/>
      <c r="AAN115" s="82"/>
      <c r="AAO115" s="82"/>
      <c r="AAP115" s="82"/>
      <c r="AAQ115" s="82"/>
      <c r="AAR115" s="82"/>
      <c r="AAS115" s="82"/>
      <c r="AAT115" s="82"/>
      <c r="AAU115" s="82"/>
      <c r="AAV115" s="82"/>
      <c r="AAW115" s="82"/>
      <c r="AAX115" s="82"/>
      <c r="AAY115" s="82"/>
      <c r="AAZ115" s="82"/>
      <c r="ABA115" s="82"/>
      <c r="ABB115" s="82"/>
      <c r="ABC115" s="82"/>
      <c r="ABD115" s="82"/>
      <c r="ABE115" s="82"/>
      <c r="ABF115" s="82"/>
      <c r="ABG115" s="82"/>
      <c r="ABH115" s="82"/>
      <c r="ABI115" s="82"/>
      <c r="ABJ115" s="82"/>
      <c r="ABK115" s="82"/>
      <c r="ABL115" s="82"/>
      <c r="ABM115" s="82"/>
      <c r="ABN115" s="82"/>
      <c r="ABO115" s="82"/>
      <c r="ABP115" s="82"/>
      <c r="ABQ115" s="82"/>
      <c r="ABR115" s="82"/>
      <c r="ABS115" s="82"/>
      <c r="ABT115" s="82"/>
      <c r="ABU115" s="82"/>
      <c r="ABV115" s="82"/>
      <c r="ABW115" s="82"/>
      <c r="ABX115" s="82"/>
      <c r="ABY115" s="82"/>
      <c r="ABZ115" s="82"/>
      <c r="ACA115" s="82"/>
      <c r="ACB115" s="82"/>
      <c r="ACC115" s="82"/>
      <c r="ACD115" s="82"/>
      <c r="ACE115" s="82"/>
      <c r="ACF115" s="82"/>
      <c r="ACG115" s="82"/>
      <c r="ACH115" s="82"/>
      <c r="ACI115" s="82"/>
      <c r="ACJ115" s="82"/>
      <c r="ACK115" s="82"/>
      <c r="ACL115" s="82"/>
      <c r="ACM115" s="82"/>
      <c r="ACN115" s="82"/>
      <c r="ACO115" s="82"/>
      <c r="ACP115" s="82"/>
      <c r="ACQ115" s="82"/>
      <c r="ACR115" s="82"/>
      <c r="ACS115" s="82"/>
      <c r="ACT115" s="82"/>
      <c r="ACU115" s="82"/>
      <c r="ACV115" s="82"/>
      <c r="ACW115" s="82"/>
      <c r="ACX115" s="82"/>
      <c r="ACY115" s="82"/>
      <c r="ACZ115" s="82"/>
      <c r="ADA115" s="82"/>
      <c r="ADB115" s="82"/>
      <c r="ADC115" s="82"/>
      <c r="ADD115" s="82"/>
      <c r="ADE115" s="82"/>
      <c r="ADF115" s="82"/>
      <c r="ADG115" s="82"/>
      <c r="ADH115" s="82"/>
      <c r="ADI115" s="82"/>
      <c r="ADJ115" s="82"/>
      <c r="ADK115" s="82"/>
      <c r="ADL115" s="82"/>
      <c r="ADM115" s="82"/>
      <c r="ADN115" s="82"/>
      <c r="ADO115" s="82"/>
      <c r="ADP115" s="82"/>
      <c r="ADQ115" s="82"/>
      <c r="ADR115" s="82"/>
      <c r="ADS115" s="82"/>
      <c r="ADT115" s="82"/>
      <c r="ADU115" s="82"/>
      <c r="ADV115" s="82"/>
      <c r="ADW115" s="82"/>
      <c r="ADX115" s="82"/>
      <c r="ADY115" s="82"/>
      <c r="ADZ115" s="82"/>
      <c r="AEA115" s="82"/>
      <c r="AEB115" s="82"/>
      <c r="AEC115" s="82"/>
      <c r="AED115" s="82"/>
      <c r="AEE115" s="82"/>
      <c r="AEF115" s="82"/>
      <c r="AEG115" s="82"/>
      <c r="AEH115" s="82"/>
      <c r="AEI115" s="82"/>
      <c r="AEJ115" s="82"/>
      <c r="AEK115" s="82"/>
      <c r="AEL115" s="82"/>
      <c r="AEM115" s="82"/>
      <c r="AEN115" s="82"/>
      <c r="AEO115" s="82"/>
      <c r="AEP115" s="82"/>
      <c r="AEQ115" s="82"/>
      <c r="AER115" s="82"/>
      <c r="AES115" s="82"/>
      <c r="AET115" s="82"/>
      <c r="AEU115" s="82"/>
      <c r="AEV115" s="82"/>
      <c r="AEW115" s="82"/>
      <c r="AEX115" s="82"/>
      <c r="AEY115" s="82"/>
      <c r="AEZ115" s="82"/>
      <c r="AFA115" s="82"/>
      <c r="AFB115" s="82"/>
      <c r="AFC115" s="82"/>
      <c r="AFD115" s="82"/>
      <c r="AFE115" s="82"/>
      <c r="AFF115" s="82"/>
      <c r="AFG115" s="82"/>
      <c r="AFH115" s="82"/>
      <c r="AFI115" s="82"/>
      <c r="AFJ115" s="82"/>
      <c r="AFK115" s="82"/>
      <c r="AFL115" s="82"/>
      <c r="AFM115" s="82"/>
      <c r="AFN115" s="82"/>
      <c r="AFO115" s="82"/>
      <c r="AFP115" s="82"/>
      <c r="AFQ115" s="82"/>
      <c r="AFR115" s="82"/>
      <c r="AFS115" s="82"/>
      <c r="AFT115" s="82"/>
      <c r="AFU115" s="82"/>
      <c r="AFV115" s="82"/>
      <c r="AFW115" s="82"/>
      <c r="AFX115" s="82"/>
      <c r="AFY115" s="82"/>
      <c r="AFZ115" s="82"/>
      <c r="AGA115" s="82"/>
      <c r="AGB115" s="82"/>
      <c r="AGC115" s="82"/>
      <c r="AGD115" s="82"/>
      <c r="AGE115" s="82"/>
      <c r="AGF115" s="82"/>
      <c r="AGG115" s="82"/>
      <c r="AGH115" s="82"/>
      <c r="AGI115" s="82"/>
      <c r="AGJ115" s="82"/>
      <c r="AGK115" s="82"/>
      <c r="AGL115" s="82"/>
      <c r="AGM115" s="82"/>
      <c r="AGN115" s="82"/>
      <c r="AGO115" s="82"/>
      <c r="AGP115" s="82"/>
      <c r="AGQ115" s="82"/>
      <c r="AGR115" s="82"/>
      <c r="AGS115" s="82"/>
      <c r="AGT115" s="82"/>
      <c r="AGU115" s="82"/>
      <c r="AGV115" s="82"/>
      <c r="AGW115" s="82"/>
      <c r="AGX115" s="82"/>
      <c r="AGY115" s="82"/>
      <c r="AGZ115" s="82"/>
      <c r="AHA115" s="82"/>
      <c r="AHB115" s="82"/>
      <c r="AHC115" s="82"/>
      <c r="AHD115" s="82"/>
      <c r="AHE115" s="82"/>
      <c r="AHF115" s="82"/>
      <c r="AHG115" s="82"/>
      <c r="AHH115" s="82"/>
      <c r="AHI115" s="82"/>
      <c r="AHJ115" s="82"/>
      <c r="AHK115" s="82"/>
      <c r="AHL115" s="82"/>
      <c r="AHM115" s="82"/>
      <c r="AHN115" s="82"/>
      <c r="AHO115" s="82"/>
      <c r="AHP115" s="82"/>
      <c r="AHQ115" s="82"/>
      <c r="AHR115" s="82"/>
      <c r="AHS115" s="82"/>
      <c r="AHT115" s="82"/>
      <c r="AHU115" s="82"/>
      <c r="AHV115" s="82"/>
      <c r="AHW115" s="82"/>
      <c r="AHX115" s="82"/>
      <c r="AHY115" s="82"/>
      <c r="AHZ115" s="82"/>
      <c r="AIA115" s="82"/>
      <c r="AIB115" s="82"/>
      <c r="AIC115" s="82"/>
      <c r="AID115" s="82"/>
      <c r="AIE115" s="82"/>
      <c r="AIF115" s="82"/>
      <c r="AIG115" s="82"/>
      <c r="AIH115" s="82"/>
      <c r="AII115" s="82"/>
      <c r="AIJ115" s="82"/>
      <c r="AIK115" s="82"/>
      <c r="AIL115" s="82"/>
      <c r="AIM115" s="82"/>
      <c r="AIN115" s="82"/>
      <c r="AIO115" s="82"/>
      <c r="AIP115" s="82"/>
      <c r="AIQ115" s="82"/>
      <c r="AIR115" s="82"/>
      <c r="AIS115" s="82"/>
      <c r="AIT115" s="82"/>
      <c r="AIU115" s="82"/>
      <c r="AIV115" s="82"/>
      <c r="AIW115" s="82"/>
      <c r="AIX115" s="82"/>
      <c r="AIY115" s="82"/>
      <c r="AIZ115" s="82"/>
      <c r="AJA115" s="82"/>
      <c r="AJB115" s="82"/>
      <c r="AJC115" s="82"/>
      <c r="AJD115" s="82"/>
      <c r="AJE115" s="82"/>
      <c r="AJF115" s="82"/>
      <c r="AJG115" s="82"/>
      <c r="AJH115" s="82"/>
      <c r="AJI115" s="82"/>
      <c r="AJJ115" s="82"/>
      <c r="AJK115" s="82"/>
      <c r="AJL115" s="82"/>
      <c r="AJM115" s="82"/>
      <c r="AJN115" s="82"/>
      <c r="AJO115" s="82"/>
      <c r="AJP115" s="82"/>
      <c r="AJQ115" s="82"/>
      <c r="AJR115" s="82"/>
      <c r="AJS115" s="82"/>
      <c r="AJT115" s="82"/>
      <c r="AJU115" s="82"/>
      <c r="AJV115" s="82"/>
      <c r="AJW115" s="82"/>
      <c r="AJX115" s="82"/>
      <c r="AJY115" s="82"/>
      <c r="AJZ115" s="82"/>
      <c r="AKA115" s="82"/>
      <c r="AKB115" s="82"/>
      <c r="AKC115" s="82"/>
      <c r="AKD115" s="82"/>
      <c r="AKE115" s="82"/>
      <c r="AKF115" s="82"/>
      <c r="AKG115" s="82"/>
      <c r="AKH115" s="82"/>
      <c r="AKI115" s="82"/>
      <c r="AKJ115" s="82"/>
      <c r="AKK115" s="82"/>
      <c r="AKL115" s="82"/>
      <c r="AKM115" s="82"/>
      <c r="AKN115" s="82"/>
      <c r="AKO115" s="82"/>
      <c r="AKP115" s="82"/>
      <c r="AKQ115" s="82"/>
      <c r="AKR115" s="82"/>
      <c r="AKS115" s="82"/>
      <c r="AKT115" s="82"/>
      <c r="AKU115" s="82"/>
      <c r="AKV115" s="82"/>
      <c r="AKW115" s="82"/>
      <c r="AKX115" s="82"/>
      <c r="AKY115" s="82"/>
      <c r="AKZ115" s="82"/>
      <c r="ALA115" s="82"/>
      <c r="ALB115" s="82"/>
      <c r="ALC115" s="82"/>
      <c r="ALD115" s="82"/>
      <c r="ALE115" s="82"/>
      <c r="ALF115" s="82"/>
      <c r="ALG115" s="82"/>
      <c r="ALH115" s="82"/>
      <c r="ALI115" s="82"/>
      <c r="ALJ115" s="82"/>
      <c r="ALK115" s="82"/>
      <c r="ALL115" s="82"/>
      <c r="ALM115" s="82"/>
      <c r="ALN115" s="82"/>
      <c r="ALO115" s="82"/>
      <c r="ALP115" s="82"/>
      <c r="ALQ115" s="82"/>
      <c r="ALR115" s="82"/>
      <c r="ALS115" s="82"/>
      <c r="ALT115" s="82"/>
      <c r="ALU115" s="82"/>
      <c r="ALV115" s="82"/>
      <c r="ALW115" s="82"/>
      <c r="ALX115" s="82"/>
      <c r="ALY115" s="82"/>
      <c r="ALZ115" s="82"/>
      <c r="AMA115" s="82"/>
      <c r="AMB115" s="82"/>
      <c r="AMC115" s="82"/>
      <c r="AMD115" s="82"/>
      <c r="AME115" s="82"/>
      <c r="AMF115" s="82"/>
      <c r="AMG115" s="82"/>
      <c r="AMH115" s="82"/>
      <c r="AMI115" s="82"/>
      <c r="AMJ115" s="82"/>
      <c r="AMK115" s="82"/>
      <c r="AML115" s="82"/>
      <c r="AMM115" s="82"/>
      <c r="AMN115" s="82"/>
      <c r="AMO115" s="82"/>
      <c r="AMP115" s="82"/>
      <c r="AMQ115" s="82"/>
      <c r="AMR115" s="82"/>
      <c r="AMS115" s="82"/>
      <c r="AMT115" s="82"/>
      <c r="AMU115" s="82"/>
      <c r="AMV115" s="82"/>
      <c r="AMW115" s="82"/>
      <c r="AMX115" s="82"/>
      <c r="AMY115" s="82"/>
      <c r="AMZ115" s="82"/>
      <c r="ANA115" s="82"/>
      <c r="ANB115" s="82"/>
      <c r="ANC115" s="82"/>
      <c r="AND115" s="82"/>
      <c r="ANE115" s="82"/>
      <c r="ANF115" s="82"/>
      <c r="ANG115" s="82"/>
      <c r="ANH115" s="82"/>
      <c r="ANI115" s="82"/>
      <c r="ANJ115" s="82"/>
      <c r="ANK115" s="82"/>
      <c r="ANL115" s="82"/>
      <c r="ANM115" s="82"/>
      <c r="ANN115" s="82"/>
      <c r="ANO115" s="82"/>
      <c r="ANP115" s="82"/>
      <c r="ANQ115" s="82"/>
      <c r="ANR115" s="82"/>
      <c r="ANS115" s="82"/>
      <c r="ANT115" s="82"/>
      <c r="ANU115" s="82"/>
      <c r="ANV115" s="82"/>
      <c r="ANW115" s="82"/>
      <c r="ANX115" s="82"/>
      <c r="ANY115" s="82"/>
      <c r="ANZ115" s="82"/>
      <c r="AOA115" s="82"/>
      <c r="AOB115" s="82"/>
      <c r="AOC115" s="82"/>
      <c r="AOD115" s="82"/>
      <c r="AOE115" s="82"/>
      <c r="AOF115" s="82"/>
      <c r="AOG115" s="82"/>
      <c r="AOH115" s="82"/>
      <c r="AOI115" s="82"/>
      <c r="AOJ115" s="82"/>
      <c r="AOK115" s="82"/>
      <c r="AOL115" s="82"/>
      <c r="AOM115" s="82"/>
      <c r="AON115" s="82"/>
      <c r="AOO115" s="82"/>
      <c r="AOP115" s="82"/>
      <c r="AOQ115" s="82"/>
      <c r="AOR115" s="82"/>
      <c r="AOS115" s="82"/>
      <c r="AOT115" s="82"/>
      <c r="AOU115" s="82"/>
      <c r="AOV115" s="82"/>
      <c r="AOW115" s="82"/>
      <c r="AOX115" s="82"/>
      <c r="AOY115" s="82"/>
      <c r="AOZ115" s="82"/>
      <c r="APA115" s="82"/>
      <c r="APB115" s="82"/>
      <c r="APC115" s="82"/>
      <c r="APD115" s="82"/>
      <c r="APE115" s="82"/>
      <c r="APF115" s="82"/>
      <c r="APG115" s="82"/>
      <c r="APH115" s="82"/>
      <c r="API115" s="82"/>
      <c r="APJ115" s="82"/>
      <c r="APK115" s="82"/>
      <c r="APL115" s="82"/>
      <c r="APM115" s="82"/>
      <c r="APN115" s="82"/>
      <c r="APO115" s="82"/>
      <c r="APP115" s="82"/>
      <c r="APQ115" s="82"/>
      <c r="APR115" s="82"/>
      <c r="APS115" s="82"/>
      <c r="APT115" s="82"/>
      <c r="APU115" s="82"/>
      <c r="APV115" s="82"/>
      <c r="APW115" s="82"/>
      <c r="APX115" s="82"/>
      <c r="APY115" s="82"/>
      <c r="APZ115" s="82"/>
      <c r="AQA115" s="82"/>
      <c r="AQB115" s="82"/>
      <c r="AQC115" s="82"/>
      <c r="AQD115" s="82"/>
      <c r="AQE115" s="82"/>
      <c r="AQF115" s="82"/>
      <c r="AQG115" s="82"/>
      <c r="AQH115" s="82"/>
      <c r="AQI115" s="82"/>
      <c r="AQJ115" s="82"/>
      <c r="AQK115" s="82"/>
      <c r="AQL115" s="82"/>
      <c r="AQM115" s="82"/>
      <c r="AQN115" s="82"/>
      <c r="AQO115" s="82"/>
      <c r="AQP115" s="82"/>
      <c r="AQQ115" s="82"/>
      <c r="AQR115" s="82"/>
      <c r="AQS115" s="82"/>
      <c r="AQT115" s="82"/>
      <c r="AQU115" s="82"/>
      <c r="AQV115" s="82"/>
      <c r="AQW115" s="82"/>
      <c r="AQX115" s="82"/>
      <c r="AQY115" s="82"/>
      <c r="AQZ115" s="82"/>
      <c r="ARA115" s="82"/>
      <c r="ARB115" s="82"/>
      <c r="ARC115" s="82"/>
      <c r="ARD115" s="82"/>
      <c r="ARE115" s="82"/>
      <c r="ARF115" s="82"/>
      <c r="ARG115" s="82"/>
      <c r="ARH115" s="82"/>
      <c r="ARI115" s="82"/>
      <c r="ARJ115" s="82"/>
      <c r="ARK115" s="82"/>
      <c r="ARL115" s="82"/>
      <c r="ARM115" s="82"/>
      <c r="ARN115" s="82"/>
      <c r="ARO115" s="82"/>
      <c r="ARP115" s="82"/>
      <c r="ARQ115" s="82"/>
      <c r="ARR115" s="82"/>
      <c r="ARS115" s="82"/>
      <c r="ART115" s="82"/>
      <c r="ARU115" s="82"/>
      <c r="ARV115" s="82"/>
      <c r="ARW115" s="82"/>
      <c r="ARX115" s="82"/>
      <c r="ARY115" s="82"/>
      <c r="ARZ115" s="82"/>
      <c r="ASA115" s="82"/>
      <c r="ASB115" s="82"/>
      <c r="ASC115" s="82"/>
      <c r="ASD115" s="82"/>
      <c r="ASE115" s="82"/>
      <c r="ASF115" s="82"/>
      <c r="ASG115" s="82"/>
      <c r="ASH115" s="82"/>
      <c r="ASI115" s="82"/>
      <c r="ASJ115" s="82"/>
      <c r="ASK115" s="82"/>
      <c r="ASL115" s="82"/>
      <c r="ASM115" s="82"/>
      <c r="ASN115" s="82"/>
      <c r="ASO115" s="82"/>
      <c r="ASP115" s="82"/>
      <c r="ASQ115" s="82"/>
      <c r="ASR115" s="82"/>
      <c r="ASS115" s="82"/>
      <c r="AST115" s="82"/>
      <c r="ASU115" s="82"/>
      <c r="ASV115" s="82"/>
      <c r="ASW115" s="82"/>
      <c r="ASX115" s="82"/>
      <c r="ASY115" s="82"/>
      <c r="ASZ115" s="82"/>
      <c r="ATA115" s="82"/>
      <c r="ATB115" s="82"/>
      <c r="ATC115" s="82"/>
      <c r="ATD115" s="82"/>
      <c r="ATE115" s="82"/>
      <c r="ATF115" s="82"/>
      <c r="ATG115" s="82"/>
      <c r="ATH115" s="82"/>
      <c r="ATI115" s="82"/>
      <c r="ATJ115" s="82"/>
      <c r="ATK115" s="82"/>
      <c r="ATL115" s="82"/>
      <c r="ATM115" s="82"/>
      <c r="ATN115" s="82"/>
      <c r="ATO115" s="82"/>
      <c r="ATP115" s="82"/>
      <c r="ATQ115" s="82"/>
      <c r="ATR115" s="82"/>
      <c r="ATS115" s="82"/>
      <c r="ATT115" s="82"/>
      <c r="ATU115" s="82"/>
      <c r="ATV115" s="82"/>
      <c r="ATW115" s="82"/>
      <c r="ATX115" s="82"/>
      <c r="ATY115" s="82"/>
      <c r="ATZ115" s="82"/>
      <c r="AUA115" s="82"/>
      <c r="AUB115" s="82"/>
      <c r="AUC115" s="82"/>
      <c r="AUD115" s="82"/>
      <c r="AUE115" s="82"/>
      <c r="AUF115" s="82"/>
      <c r="AUG115" s="82"/>
      <c r="AUH115" s="82"/>
      <c r="AUI115" s="82"/>
      <c r="AUJ115" s="82"/>
      <c r="AUK115" s="82"/>
      <c r="AUL115" s="82"/>
      <c r="AUM115" s="82"/>
      <c r="AUN115" s="82"/>
      <c r="AUO115" s="82"/>
      <c r="AUP115" s="82"/>
      <c r="AUQ115" s="82"/>
      <c r="AUR115" s="82"/>
      <c r="AUS115" s="82"/>
      <c r="AUT115" s="82"/>
      <c r="AUU115" s="82"/>
      <c r="AUV115" s="82"/>
      <c r="AUW115" s="82"/>
      <c r="AUX115" s="82"/>
      <c r="AUY115" s="82"/>
      <c r="AUZ115" s="82"/>
      <c r="AVA115" s="82"/>
      <c r="AVB115" s="82"/>
      <c r="AVC115" s="82"/>
      <c r="AVD115" s="82"/>
      <c r="AVE115" s="82"/>
      <c r="AVF115" s="82"/>
      <c r="AVG115" s="82"/>
      <c r="AVH115" s="82"/>
      <c r="AVI115" s="82"/>
      <c r="AVJ115" s="82"/>
      <c r="AVK115" s="82"/>
      <c r="AVL115" s="82"/>
      <c r="AVM115" s="82"/>
      <c r="AVN115" s="82"/>
      <c r="AVO115" s="82"/>
      <c r="AVP115" s="82"/>
      <c r="AVQ115" s="82"/>
      <c r="AVR115" s="82"/>
      <c r="AVS115" s="82"/>
      <c r="AVT115" s="82"/>
      <c r="AVU115" s="82"/>
      <c r="AVV115" s="82"/>
      <c r="AVW115" s="82"/>
      <c r="AVX115" s="82"/>
      <c r="AVY115" s="82"/>
      <c r="AVZ115" s="82"/>
      <c r="AWA115" s="82"/>
      <c r="AWB115" s="82"/>
      <c r="AWC115" s="82"/>
      <c r="AWD115" s="82"/>
      <c r="AWE115" s="82"/>
      <c r="AWF115" s="82"/>
      <c r="AWG115" s="82"/>
      <c r="AWH115" s="82"/>
      <c r="AWI115" s="82"/>
      <c r="AWJ115" s="82"/>
      <c r="AWK115" s="82"/>
      <c r="AWL115" s="82"/>
      <c r="AWM115" s="82"/>
      <c r="AWN115" s="82"/>
      <c r="AWO115" s="82"/>
      <c r="AWP115" s="82"/>
      <c r="AWQ115" s="82"/>
      <c r="AWR115" s="82"/>
      <c r="AWS115" s="82"/>
      <c r="AWT115" s="82"/>
      <c r="AWU115" s="82"/>
      <c r="AWV115" s="82"/>
      <c r="AWW115" s="82"/>
      <c r="AWX115" s="82"/>
      <c r="AWY115" s="82"/>
      <c r="AWZ115" s="82"/>
      <c r="AXA115" s="82"/>
      <c r="AXB115" s="82"/>
      <c r="AXC115" s="82"/>
      <c r="AXD115" s="82"/>
      <c r="AXE115" s="82"/>
      <c r="AXF115" s="82"/>
      <c r="AXG115" s="82"/>
      <c r="AXH115" s="82"/>
      <c r="AXI115" s="82"/>
      <c r="AXJ115" s="82"/>
      <c r="AXK115" s="82"/>
      <c r="AXL115" s="82"/>
      <c r="AXM115" s="82"/>
      <c r="AXN115" s="82"/>
      <c r="AXO115" s="82"/>
      <c r="AXP115" s="82"/>
      <c r="AXQ115" s="82"/>
      <c r="AXR115" s="82"/>
      <c r="AXS115" s="82"/>
      <c r="AXT115" s="82"/>
      <c r="AXU115" s="82"/>
      <c r="AXV115" s="82"/>
      <c r="AXW115" s="82"/>
      <c r="AXX115" s="82"/>
      <c r="AXY115" s="82"/>
      <c r="AXZ115" s="82"/>
      <c r="AYA115" s="82"/>
      <c r="AYB115" s="82"/>
      <c r="AYC115" s="82"/>
      <c r="AYD115" s="82"/>
      <c r="AYE115" s="82"/>
      <c r="AYF115" s="82"/>
      <c r="AYG115" s="82"/>
      <c r="AYH115" s="82"/>
      <c r="AYI115" s="82"/>
      <c r="AYJ115" s="82"/>
      <c r="AYK115" s="82"/>
      <c r="AYL115" s="82"/>
      <c r="AYM115" s="82"/>
      <c r="AYN115" s="82"/>
      <c r="AYO115" s="82"/>
      <c r="AYP115" s="82"/>
      <c r="AYQ115" s="82"/>
      <c r="AYR115" s="82"/>
      <c r="AYS115" s="82"/>
      <c r="AYT115" s="82"/>
      <c r="AYU115" s="82"/>
      <c r="AYV115" s="82"/>
      <c r="AYW115" s="82"/>
      <c r="AYX115" s="82"/>
      <c r="AYY115" s="82"/>
      <c r="AYZ115" s="82"/>
      <c r="AZA115" s="82"/>
      <c r="AZB115" s="82"/>
      <c r="AZC115" s="82"/>
      <c r="AZD115" s="82"/>
      <c r="AZE115" s="82"/>
      <c r="AZF115" s="82"/>
      <c r="AZG115" s="82"/>
      <c r="AZH115" s="82"/>
      <c r="AZI115" s="82"/>
      <c r="AZJ115" s="82"/>
      <c r="AZK115" s="82"/>
      <c r="AZL115" s="82"/>
      <c r="AZM115" s="82"/>
      <c r="AZN115" s="82"/>
      <c r="AZO115" s="82"/>
      <c r="AZP115" s="82"/>
      <c r="AZQ115" s="82"/>
      <c r="AZR115" s="82"/>
      <c r="AZS115" s="82"/>
      <c r="AZT115" s="82"/>
      <c r="AZU115" s="82"/>
      <c r="AZV115" s="82"/>
      <c r="AZW115" s="82"/>
      <c r="AZX115" s="82"/>
      <c r="AZY115" s="82"/>
      <c r="AZZ115" s="82"/>
      <c r="BAA115" s="82"/>
      <c r="BAB115" s="82"/>
      <c r="BAC115" s="82"/>
      <c r="BAD115" s="82"/>
      <c r="BAE115" s="82"/>
      <c r="BAF115" s="82"/>
      <c r="BAG115" s="82"/>
      <c r="BAH115" s="82"/>
      <c r="BAI115" s="82"/>
      <c r="BAJ115" s="82"/>
      <c r="BAK115" s="82"/>
      <c r="BAL115" s="82"/>
      <c r="BAM115" s="82"/>
      <c r="BAN115" s="82"/>
      <c r="BAO115" s="82"/>
      <c r="BAP115" s="82"/>
      <c r="BAQ115" s="82"/>
      <c r="BAR115" s="82"/>
      <c r="BAS115" s="82"/>
      <c r="BAT115" s="82"/>
      <c r="BAU115" s="82"/>
      <c r="BAV115" s="82"/>
      <c r="BAW115" s="82"/>
      <c r="BAX115" s="82"/>
      <c r="BAY115" s="82"/>
      <c r="BAZ115" s="82"/>
      <c r="BBA115" s="82"/>
      <c r="BBB115" s="82"/>
      <c r="BBC115" s="82"/>
      <c r="BBD115" s="82"/>
      <c r="BBE115" s="82"/>
      <c r="BBF115" s="82"/>
      <c r="BBG115" s="82"/>
      <c r="BBH115" s="82"/>
      <c r="BBI115" s="82"/>
      <c r="BBJ115" s="82"/>
      <c r="BBK115" s="82"/>
      <c r="BBL115" s="82"/>
      <c r="BBM115" s="82"/>
      <c r="BBN115" s="82"/>
      <c r="BBO115" s="82"/>
      <c r="BBP115" s="82"/>
      <c r="BBQ115" s="82"/>
      <c r="BBR115" s="82"/>
      <c r="BBS115" s="82"/>
      <c r="BBT115" s="82"/>
      <c r="BBU115" s="82"/>
      <c r="BBV115" s="82"/>
      <c r="BBW115" s="82"/>
      <c r="BBX115" s="82"/>
      <c r="BBY115" s="82"/>
      <c r="BBZ115" s="82"/>
      <c r="BCA115" s="82"/>
      <c r="BCB115" s="82"/>
      <c r="BCC115" s="82"/>
      <c r="BCD115" s="82"/>
      <c r="BCE115" s="82"/>
      <c r="BCF115" s="82"/>
      <c r="BCG115" s="82"/>
      <c r="BCH115" s="82"/>
      <c r="BCI115" s="82"/>
      <c r="BCJ115" s="82"/>
      <c r="BCK115" s="82"/>
      <c r="BCL115" s="82"/>
      <c r="BCM115" s="82"/>
      <c r="BCN115" s="82"/>
      <c r="BCO115" s="82"/>
      <c r="BCP115" s="82"/>
      <c r="BCQ115" s="82"/>
      <c r="BCR115" s="82"/>
      <c r="BCS115" s="82"/>
      <c r="BCT115" s="82"/>
      <c r="BCU115" s="82"/>
      <c r="BCV115" s="82"/>
      <c r="BCW115" s="82"/>
      <c r="BCX115" s="82"/>
      <c r="BCY115" s="82"/>
      <c r="BCZ115" s="82"/>
      <c r="BDA115" s="82"/>
      <c r="BDB115" s="82"/>
      <c r="BDC115" s="82"/>
      <c r="BDD115" s="82"/>
      <c r="BDE115" s="82"/>
      <c r="BDF115" s="82"/>
      <c r="BDG115" s="82"/>
      <c r="BDH115" s="82"/>
      <c r="BDI115" s="82"/>
      <c r="BDJ115" s="82"/>
      <c r="BDK115" s="82"/>
      <c r="BDL115" s="82"/>
      <c r="BDM115" s="82"/>
      <c r="BDN115" s="82"/>
      <c r="BDO115" s="82"/>
      <c r="BDP115" s="82"/>
      <c r="BDQ115" s="82"/>
      <c r="BDR115" s="82"/>
      <c r="BDS115" s="82"/>
      <c r="BDT115" s="82"/>
      <c r="BDU115" s="82"/>
      <c r="BDV115" s="82"/>
      <c r="BDW115" s="82"/>
      <c r="BDX115" s="82"/>
      <c r="BDY115" s="82"/>
      <c r="BDZ115" s="82"/>
      <c r="BEA115" s="82"/>
      <c r="BEB115" s="82"/>
      <c r="BEC115" s="82"/>
      <c r="BED115" s="82"/>
      <c r="BEE115" s="82"/>
      <c r="BEF115" s="82"/>
      <c r="BEG115" s="82"/>
      <c r="BEH115" s="82"/>
      <c r="BEI115" s="82"/>
      <c r="BEJ115" s="82"/>
      <c r="BEK115" s="82"/>
      <c r="BEL115" s="82"/>
      <c r="BEM115" s="82"/>
      <c r="BEN115" s="82"/>
      <c r="BEO115" s="82"/>
      <c r="BEP115" s="82"/>
      <c r="BEQ115" s="82"/>
      <c r="BER115" s="82"/>
      <c r="BES115" s="82"/>
      <c r="BET115" s="82"/>
      <c r="BEU115" s="82"/>
      <c r="BEV115" s="82"/>
      <c r="BEW115" s="82"/>
      <c r="BEX115" s="82"/>
      <c r="BEY115" s="82"/>
      <c r="BEZ115" s="82"/>
      <c r="BFA115" s="82"/>
      <c r="BFB115" s="82"/>
      <c r="BFC115" s="82"/>
      <c r="BFD115" s="82"/>
      <c r="BFE115" s="82"/>
      <c r="BFF115" s="82"/>
      <c r="BFG115" s="82"/>
      <c r="BFH115" s="82"/>
      <c r="BFI115" s="82"/>
      <c r="BFJ115" s="82"/>
      <c r="BFK115" s="82"/>
      <c r="BFL115" s="82"/>
      <c r="BFM115" s="82"/>
      <c r="BFN115" s="82"/>
      <c r="BFO115" s="82"/>
      <c r="BFP115" s="82"/>
      <c r="BFQ115" s="82"/>
      <c r="BFR115" s="82"/>
      <c r="BFS115" s="82"/>
      <c r="BFT115" s="82"/>
      <c r="BFU115" s="82"/>
      <c r="BFV115" s="82"/>
      <c r="BFW115" s="82"/>
      <c r="BFX115" s="82"/>
      <c r="BFY115" s="82"/>
      <c r="BFZ115" s="82"/>
      <c r="BGA115" s="82"/>
      <c r="BGB115" s="82"/>
      <c r="BGC115" s="82"/>
      <c r="BGD115" s="82"/>
      <c r="BGE115" s="82"/>
      <c r="BGF115" s="82"/>
      <c r="BGG115" s="82"/>
      <c r="BGH115" s="82"/>
      <c r="BGI115" s="82"/>
      <c r="BGJ115" s="82"/>
      <c r="BGK115" s="82"/>
      <c r="BGL115" s="82"/>
      <c r="BGM115" s="82"/>
      <c r="BGN115" s="82"/>
      <c r="BGO115" s="82"/>
      <c r="BGP115" s="82"/>
      <c r="BGQ115" s="82"/>
      <c r="BGR115" s="82"/>
      <c r="BGS115" s="82"/>
      <c r="BGT115" s="82"/>
      <c r="BGU115" s="82"/>
      <c r="BGV115" s="82"/>
      <c r="BGW115" s="82"/>
      <c r="BGX115" s="82"/>
      <c r="BGY115" s="82"/>
      <c r="BGZ115" s="82"/>
      <c r="BHA115" s="82"/>
      <c r="BHB115" s="82"/>
      <c r="BHC115" s="82"/>
      <c r="BHD115" s="82"/>
      <c r="BHE115" s="82"/>
      <c r="BHF115" s="82"/>
      <c r="BHG115" s="82"/>
      <c r="BHH115" s="82"/>
      <c r="BHI115" s="82"/>
      <c r="BHJ115" s="82"/>
      <c r="BHK115" s="82"/>
      <c r="BHL115" s="82"/>
      <c r="BHM115" s="82"/>
      <c r="BHN115" s="82"/>
      <c r="BHO115" s="82"/>
      <c r="BHP115" s="82"/>
      <c r="BHQ115" s="82"/>
      <c r="BHR115" s="82"/>
      <c r="BHS115" s="82"/>
      <c r="BHT115" s="82"/>
      <c r="BHU115" s="82"/>
      <c r="BHV115" s="82"/>
      <c r="BHW115" s="82"/>
      <c r="BHX115" s="82"/>
      <c r="BHY115" s="82"/>
      <c r="BHZ115" s="82"/>
      <c r="BIA115" s="82"/>
      <c r="BIB115" s="82"/>
      <c r="BIC115" s="82"/>
      <c r="BID115" s="82"/>
      <c r="BIE115" s="82"/>
      <c r="BIF115" s="82"/>
      <c r="BIG115" s="82"/>
      <c r="BIH115" s="82"/>
      <c r="BII115" s="82"/>
      <c r="BIJ115" s="82"/>
      <c r="BIK115" s="82"/>
      <c r="BIL115" s="82"/>
      <c r="BIM115" s="82"/>
      <c r="BIN115" s="82"/>
      <c r="BIO115" s="82"/>
      <c r="BIP115" s="82"/>
      <c r="BIQ115" s="82"/>
      <c r="BIR115" s="82"/>
      <c r="BIS115" s="82"/>
      <c r="BIT115" s="82"/>
      <c r="BIU115" s="82"/>
      <c r="BIV115" s="82"/>
      <c r="BIW115" s="82"/>
      <c r="BIX115" s="82"/>
      <c r="BIY115" s="82"/>
      <c r="BIZ115" s="82"/>
      <c r="BJA115" s="82"/>
      <c r="BJB115" s="82"/>
      <c r="BJC115" s="82"/>
      <c r="BJD115" s="82"/>
      <c r="BJE115" s="82"/>
      <c r="BJF115" s="82"/>
      <c r="BJG115" s="82"/>
      <c r="BJH115" s="82"/>
      <c r="BJI115" s="82"/>
      <c r="BJJ115" s="82"/>
      <c r="BJK115" s="82"/>
      <c r="BJL115" s="82"/>
      <c r="BJM115" s="82"/>
      <c r="BJN115" s="82"/>
      <c r="BJO115" s="82"/>
      <c r="BJP115" s="82"/>
      <c r="BJQ115" s="82"/>
      <c r="BJR115" s="82"/>
      <c r="BJS115" s="82"/>
      <c r="BJT115" s="82"/>
      <c r="BJU115" s="82"/>
      <c r="BJV115" s="82"/>
      <c r="BJW115" s="82"/>
      <c r="BJX115" s="82"/>
      <c r="BJY115" s="82"/>
      <c r="BJZ115" s="82"/>
      <c r="BKA115" s="82"/>
      <c r="BKB115" s="82"/>
      <c r="BKC115" s="82"/>
      <c r="BKD115" s="82"/>
      <c r="BKE115" s="82"/>
      <c r="BKF115" s="82"/>
      <c r="BKG115" s="82"/>
      <c r="BKH115" s="82"/>
      <c r="BKI115" s="82"/>
      <c r="BKJ115" s="82"/>
      <c r="BKK115" s="82"/>
      <c r="BKL115" s="82"/>
      <c r="BKM115" s="82"/>
      <c r="BKN115" s="82"/>
      <c r="BKO115" s="82"/>
      <c r="BKP115" s="82"/>
      <c r="BKQ115" s="82"/>
      <c r="BKR115" s="82"/>
      <c r="BKS115" s="82"/>
      <c r="BKT115" s="82"/>
      <c r="BKU115" s="82"/>
      <c r="BKV115" s="82"/>
      <c r="BKW115" s="82"/>
      <c r="BKX115" s="82"/>
      <c r="BKY115" s="82"/>
      <c r="BKZ115" s="82"/>
      <c r="BLA115" s="82"/>
      <c r="BLB115" s="82"/>
      <c r="BLC115" s="82"/>
      <c r="BLD115" s="82"/>
      <c r="BLE115" s="82"/>
      <c r="BLF115" s="82"/>
      <c r="BLG115" s="82"/>
      <c r="BLH115" s="82"/>
      <c r="BLI115" s="82"/>
      <c r="BLJ115" s="82"/>
      <c r="BLK115" s="82"/>
      <c r="BLL115" s="82"/>
      <c r="BLM115" s="82"/>
      <c r="BLN115" s="82"/>
      <c r="BLO115" s="82"/>
      <c r="BLP115" s="82"/>
      <c r="BLQ115" s="82"/>
      <c r="BLR115" s="82"/>
      <c r="BLS115" s="82"/>
      <c r="BLT115" s="82"/>
      <c r="BLU115" s="82"/>
      <c r="BLV115" s="82"/>
      <c r="BLW115" s="82"/>
      <c r="BLX115" s="82"/>
      <c r="BLY115" s="82"/>
      <c r="BLZ115" s="82"/>
      <c r="BMA115" s="82"/>
      <c r="BMB115" s="82"/>
      <c r="BMC115" s="82"/>
      <c r="BMD115" s="82"/>
      <c r="BME115" s="82"/>
      <c r="BMF115" s="82"/>
      <c r="BMG115" s="82"/>
      <c r="BMH115" s="82"/>
      <c r="BMI115" s="82"/>
      <c r="BMJ115" s="82"/>
      <c r="BMK115" s="82"/>
      <c r="BML115" s="82"/>
      <c r="BMM115" s="82"/>
      <c r="BMN115" s="82"/>
      <c r="BMO115" s="82"/>
      <c r="BMP115" s="82"/>
      <c r="BMQ115" s="82"/>
      <c r="BMR115" s="82"/>
      <c r="BMS115" s="82"/>
      <c r="BMT115" s="82"/>
      <c r="BMU115" s="82"/>
      <c r="BMV115" s="82"/>
      <c r="BMW115" s="82"/>
      <c r="BMX115" s="82"/>
      <c r="BMY115" s="82"/>
      <c r="BMZ115" s="82"/>
      <c r="BNA115" s="82"/>
      <c r="BNB115" s="82"/>
      <c r="BNC115" s="82"/>
      <c r="BND115" s="82"/>
      <c r="BNE115" s="82"/>
      <c r="BNF115" s="82"/>
      <c r="BNG115" s="82"/>
      <c r="BNH115" s="82"/>
      <c r="BNI115" s="82"/>
      <c r="BNJ115" s="82"/>
      <c r="BNK115" s="82"/>
      <c r="BNL115" s="82"/>
      <c r="BNM115" s="82"/>
      <c r="BNN115" s="82"/>
      <c r="BNO115" s="82"/>
      <c r="BNP115" s="82"/>
      <c r="BNQ115" s="82"/>
      <c r="BNR115" s="82"/>
      <c r="BNS115" s="82"/>
      <c r="BNT115" s="82"/>
      <c r="BNU115" s="82"/>
      <c r="BNV115" s="82"/>
      <c r="BNW115" s="82"/>
      <c r="BNX115" s="82"/>
      <c r="BNY115" s="82"/>
      <c r="BNZ115" s="82"/>
      <c r="BOA115" s="82"/>
      <c r="BOB115" s="82"/>
      <c r="BOC115" s="82"/>
      <c r="BOD115" s="82"/>
      <c r="BOE115" s="82"/>
      <c r="BOF115" s="82"/>
      <c r="BOG115" s="82"/>
      <c r="BOH115" s="82"/>
      <c r="BOI115" s="82"/>
      <c r="BOJ115" s="82"/>
      <c r="BOK115" s="82"/>
      <c r="BOL115" s="82"/>
      <c r="BOM115" s="82"/>
      <c r="BON115" s="82"/>
      <c r="BOO115" s="82"/>
      <c r="BOP115" s="82"/>
      <c r="BOQ115" s="82"/>
      <c r="BOR115" s="82"/>
      <c r="BOS115" s="82"/>
      <c r="BOT115" s="82"/>
      <c r="BOU115" s="82"/>
      <c r="BOV115" s="82"/>
      <c r="BOW115" s="82"/>
      <c r="BOX115" s="82"/>
      <c r="BOY115" s="82"/>
      <c r="BOZ115" s="82"/>
      <c r="BPA115" s="82"/>
      <c r="BPB115" s="82"/>
      <c r="BPC115" s="82"/>
      <c r="BPD115" s="82"/>
      <c r="BPE115" s="82"/>
      <c r="BPF115" s="82"/>
      <c r="BPG115" s="82"/>
      <c r="BPH115" s="82"/>
      <c r="BPI115" s="82"/>
      <c r="BPJ115" s="82"/>
      <c r="BPK115" s="82"/>
      <c r="BPL115" s="82"/>
      <c r="BPM115" s="82"/>
      <c r="BPN115" s="82"/>
      <c r="BPO115" s="82"/>
      <c r="BPP115" s="82"/>
      <c r="BPQ115" s="82"/>
      <c r="BPR115" s="82"/>
      <c r="BPS115" s="82"/>
      <c r="BPT115" s="82"/>
      <c r="BPU115" s="82"/>
      <c r="BPV115" s="82"/>
      <c r="BPW115" s="82"/>
      <c r="BPX115" s="82"/>
      <c r="BPY115" s="82"/>
      <c r="BPZ115" s="82"/>
      <c r="BQA115" s="82"/>
      <c r="BQB115" s="82"/>
      <c r="BQC115" s="82"/>
      <c r="BQD115" s="82"/>
      <c r="BQE115" s="82"/>
      <c r="BQF115" s="82"/>
      <c r="BQG115" s="82"/>
      <c r="BQH115" s="82"/>
      <c r="BQI115" s="82"/>
      <c r="BQJ115" s="82"/>
      <c r="BQK115" s="82"/>
      <c r="BQL115" s="82"/>
      <c r="BQM115" s="82"/>
      <c r="BQN115" s="82"/>
      <c r="BQO115" s="82"/>
      <c r="BQP115" s="82"/>
      <c r="BQQ115" s="82"/>
      <c r="BQR115" s="82"/>
      <c r="BQS115" s="82"/>
      <c r="BQT115" s="82"/>
      <c r="BQU115" s="82"/>
      <c r="BQV115" s="82"/>
      <c r="BQW115" s="82"/>
      <c r="BQX115" s="82"/>
      <c r="BQY115" s="82"/>
      <c r="BQZ115" s="82"/>
      <c r="BRA115" s="82"/>
      <c r="BRB115" s="82"/>
      <c r="BRC115" s="82"/>
      <c r="BRD115" s="82"/>
      <c r="BRE115" s="82"/>
      <c r="BRF115" s="82"/>
      <c r="BRG115" s="82"/>
      <c r="BRH115" s="82"/>
      <c r="BRI115" s="82"/>
      <c r="BRJ115" s="82"/>
      <c r="BRK115" s="82"/>
      <c r="BRL115" s="82"/>
      <c r="BRM115" s="82"/>
      <c r="BRN115" s="82"/>
      <c r="BRO115" s="82"/>
      <c r="BRP115" s="82"/>
      <c r="BRQ115" s="82"/>
      <c r="BRR115" s="82"/>
      <c r="BRS115" s="82"/>
      <c r="BRT115" s="82"/>
      <c r="BRU115" s="82"/>
      <c r="BRV115" s="82"/>
      <c r="BRW115" s="82"/>
      <c r="BRX115" s="82"/>
      <c r="BRY115" s="82"/>
      <c r="BRZ115" s="82"/>
      <c r="BSA115" s="82"/>
      <c r="BSB115" s="82"/>
      <c r="BSC115" s="82"/>
      <c r="BSD115" s="82"/>
      <c r="BSE115" s="82"/>
      <c r="BSF115" s="82"/>
      <c r="BSG115" s="82"/>
      <c r="BSH115" s="82"/>
      <c r="BSI115" s="82"/>
      <c r="BSJ115" s="82"/>
      <c r="BSK115" s="82"/>
      <c r="BSL115" s="82"/>
      <c r="BSM115" s="82"/>
      <c r="BSN115" s="82"/>
      <c r="BSO115" s="82"/>
      <c r="BSP115" s="82"/>
      <c r="BSQ115" s="82"/>
      <c r="BSR115" s="82"/>
      <c r="BSS115" s="82"/>
      <c r="BST115" s="82"/>
      <c r="BSU115" s="82"/>
      <c r="BSV115" s="82"/>
      <c r="BSW115" s="82"/>
      <c r="BSX115" s="82"/>
      <c r="BSY115" s="82"/>
      <c r="BSZ115" s="82"/>
      <c r="BTA115" s="82"/>
      <c r="BTB115" s="82"/>
      <c r="BTC115" s="82"/>
      <c r="BTD115" s="82"/>
      <c r="BTE115" s="82"/>
      <c r="BTF115" s="82"/>
      <c r="BTG115" s="82"/>
      <c r="BTH115" s="82"/>
      <c r="BTI115" s="82"/>
      <c r="BTJ115" s="82"/>
      <c r="BTK115" s="82"/>
      <c r="BTL115" s="82"/>
      <c r="BTM115" s="82"/>
      <c r="BTN115" s="82"/>
      <c r="BTO115" s="82"/>
      <c r="BTP115" s="82"/>
      <c r="BTQ115" s="82"/>
      <c r="BTR115" s="82"/>
      <c r="BTS115" s="82"/>
      <c r="BTT115" s="82"/>
      <c r="BTU115" s="82"/>
      <c r="BTV115" s="82"/>
      <c r="BTW115" s="82"/>
      <c r="BTX115" s="82"/>
      <c r="BTY115" s="82"/>
      <c r="BTZ115" s="82"/>
      <c r="BUA115" s="82"/>
      <c r="BUB115" s="82"/>
      <c r="BUC115" s="82"/>
      <c r="BUD115" s="82"/>
      <c r="BUE115" s="82"/>
      <c r="BUF115" s="82"/>
      <c r="BUG115" s="82"/>
      <c r="BUH115" s="82"/>
      <c r="BUI115" s="82"/>
      <c r="BUJ115" s="82"/>
      <c r="BUK115" s="82"/>
      <c r="BUL115" s="82"/>
      <c r="BUM115" s="82"/>
      <c r="BUN115" s="82"/>
      <c r="BUO115" s="82"/>
      <c r="BUP115" s="82"/>
      <c r="BUQ115" s="82"/>
      <c r="BUR115" s="82"/>
      <c r="BUS115" s="82"/>
      <c r="BUT115" s="82"/>
      <c r="BUU115" s="82"/>
      <c r="BUV115" s="82"/>
      <c r="BUW115" s="82"/>
      <c r="BUX115" s="82"/>
      <c r="BUY115" s="82"/>
      <c r="BUZ115" s="82"/>
      <c r="BVA115" s="82"/>
      <c r="BVB115" s="82"/>
      <c r="BVC115" s="82"/>
      <c r="BVD115" s="82"/>
      <c r="BVE115" s="82"/>
      <c r="BVF115" s="82"/>
      <c r="BVG115" s="82"/>
      <c r="BVH115" s="82"/>
      <c r="BVI115" s="82"/>
      <c r="BVJ115" s="82"/>
      <c r="BVK115" s="82"/>
      <c r="BVL115" s="82"/>
      <c r="BVM115" s="82"/>
      <c r="BVN115" s="82"/>
      <c r="BVO115" s="82"/>
      <c r="BVP115" s="82"/>
      <c r="BVQ115" s="82"/>
      <c r="BVR115" s="82"/>
      <c r="BVS115" s="82"/>
      <c r="BVT115" s="82"/>
      <c r="BVU115" s="82"/>
      <c r="BVV115" s="82"/>
      <c r="BVW115" s="82"/>
      <c r="BVX115" s="82"/>
      <c r="BVY115" s="82"/>
      <c r="BVZ115" s="82"/>
      <c r="BWA115" s="82"/>
      <c r="BWB115" s="82"/>
      <c r="BWC115" s="82"/>
      <c r="BWD115" s="82"/>
      <c r="BWE115" s="82"/>
      <c r="BWF115" s="82"/>
      <c r="BWG115" s="82"/>
      <c r="BWH115" s="82"/>
      <c r="BWI115" s="82"/>
      <c r="BWJ115" s="82"/>
      <c r="BWK115" s="82"/>
      <c r="BWL115" s="82"/>
      <c r="BWM115" s="82"/>
      <c r="BWN115" s="82"/>
      <c r="BWO115" s="82"/>
      <c r="BWP115" s="82"/>
      <c r="BWQ115" s="82"/>
      <c r="BWR115" s="82"/>
      <c r="BWS115" s="82"/>
      <c r="BWT115" s="82"/>
      <c r="BWU115" s="82"/>
      <c r="BWV115" s="82"/>
      <c r="BWW115" s="82"/>
      <c r="BWX115" s="82"/>
      <c r="BWY115" s="82"/>
      <c r="BWZ115" s="82"/>
      <c r="BXA115" s="82"/>
      <c r="BXB115" s="82"/>
      <c r="BXC115" s="82"/>
      <c r="BXD115" s="82"/>
      <c r="BXE115" s="82"/>
      <c r="BXF115" s="82"/>
      <c r="BXG115" s="82"/>
      <c r="BXH115" s="82"/>
      <c r="BXI115" s="82"/>
      <c r="BXJ115" s="82"/>
      <c r="BXK115" s="82"/>
      <c r="BXL115" s="82"/>
      <c r="BXM115" s="82"/>
      <c r="BXN115" s="82"/>
      <c r="BXO115" s="82"/>
      <c r="BXP115" s="82"/>
      <c r="BXQ115" s="82"/>
      <c r="BXR115" s="82"/>
      <c r="BXS115" s="82"/>
      <c r="BXT115" s="82"/>
      <c r="BXU115" s="82"/>
      <c r="BXV115" s="82"/>
      <c r="BXW115" s="82"/>
      <c r="BXX115" s="82"/>
      <c r="BXY115" s="82"/>
      <c r="BXZ115" s="82"/>
      <c r="BYA115" s="82"/>
      <c r="BYB115" s="82"/>
      <c r="BYC115" s="82"/>
      <c r="BYD115" s="82"/>
      <c r="BYE115" s="82"/>
      <c r="BYF115" s="82"/>
      <c r="BYG115" s="82"/>
      <c r="BYH115" s="82"/>
      <c r="BYI115" s="82"/>
      <c r="BYJ115" s="82"/>
      <c r="BYK115" s="82"/>
      <c r="BYL115" s="82"/>
      <c r="BYM115" s="82"/>
      <c r="BYN115" s="82"/>
      <c r="BYO115" s="82"/>
      <c r="BYP115" s="82"/>
      <c r="BYQ115" s="82"/>
      <c r="BYR115" s="82"/>
      <c r="BYS115" s="82"/>
      <c r="BYT115" s="82"/>
      <c r="BYU115" s="82"/>
      <c r="BYV115" s="82"/>
      <c r="BYW115" s="82"/>
      <c r="BYX115" s="82"/>
      <c r="BYY115" s="82"/>
      <c r="BYZ115" s="82"/>
      <c r="BZA115" s="82"/>
      <c r="BZB115" s="82"/>
      <c r="BZC115" s="82"/>
      <c r="BZD115" s="82"/>
      <c r="BZE115" s="82"/>
      <c r="BZF115" s="82"/>
      <c r="BZG115" s="82"/>
      <c r="BZH115" s="82"/>
      <c r="BZI115" s="82"/>
      <c r="BZJ115" s="82"/>
      <c r="BZK115" s="82"/>
      <c r="BZL115" s="82"/>
      <c r="BZM115" s="82"/>
      <c r="BZN115" s="82"/>
      <c r="BZO115" s="82"/>
      <c r="BZP115" s="82"/>
      <c r="BZQ115" s="82"/>
      <c r="BZR115" s="82"/>
      <c r="BZS115" s="82"/>
      <c r="BZT115" s="82"/>
      <c r="BZU115" s="82"/>
      <c r="BZV115" s="82"/>
      <c r="BZW115" s="82"/>
      <c r="BZX115" s="82"/>
      <c r="BZY115" s="82"/>
      <c r="BZZ115" s="82"/>
      <c r="CAA115" s="82"/>
      <c r="CAB115" s="82"/>
      <c r="CAC115" s="82"/>
      <c r="CAD115" s="82"/>
      <c r="CAE115" s="82"/>
      <c r="CAF115" s="82"/>
      <c r="CAG115" s="82"/>
      <c r="CAH115" s="82"/>
      <c r="CAI115" s="82"/>
      <c r="CAJ115" s="82"/>
      <c r="CAK115" s="82"/>
      <c r="CAL115" s="82"/>
      <c r="CAM115" s="82"/>
      <c r="CAN115" s="82"/>
      <c r="CAO115" s="82"/>
      <c r="CAP115" s="82"/>
      <c r="CAQ115" s="82"/>
      <c r="CAR115" s="82"/>
      <c r="CAS115" s="82"/>
      <c r="CAT115" s="82"/>
      <c r="CAU115" s="82"/>
      <c r="CAV115" s="82"/>
      <c r="CAW115" s="82"/>
      <c r="CAX115" s="82"/>
      <c r="CAY115" s="82"/>
      <c r="CAZ115" s="82"/>
      <c r="CBA115" s="82"/>
      <c r="CBB115" s="82"/>
      <c r="CBC115" s="82"/>
      <c r="CBD115" s="82"/>
      <c r="CBE115" s="82"/>
      <c r="CBF115" s="82"/>
      <c r="CBG115" s="82"/>
      <c r="CBH115" s="82"/>
      <c r="CBI115" s="82"/>
      <c r="CBJ115" s="82"/>
      <c r="CBK115" s="82"/>
      <c r="CBL115" s="82"/>
      <c r="CBM115" s="82"/>
      <c r="CBN115" s="82"/>
      <c r="CBO115" s="82"/>
      <c r="CBP115" s="82"/>
      <c r="CBQ115" s="82"/>
      <c r="CBR115" s="82"/>
      <c r="CBS115" s="82"/>
      <c r="CBT115" s="82"/>
      <c r="CBU115" s="82"/>
      <c r="CBV115" s="82"/>
      <c r="CBW115" s="82"/>
      <c r="CBX115" s="82"/>
      <c r="CBY115" s="82"/>
      <c r="CBZ115" s="82"/>
      <c r="CCA115" s="82"/>
      <c r="CCB115" s="82"/>
      <c r="CCC115" s="82"/>
      <c r="CCD115" s="82"/>
      <c r="CCE115" s="82"/>
      <c r="CCF115" s="82"/>
      <c r="CCG115" s="82"/>
      <c r="CCH115" s="82"/>
      <c r="CCI115" s="82"/>
      <c r="CCJ115" s="82"/>
      <c r="CCK115" s="82"/>
      <c r="CCL115" s="82"/>
      <c r="CCM115" s="82"/>
      <c r="CCN115" s="82"/>
      <c r="CCO115" s="82"/>
      <c r="CCP115" s="82"/>
      <c r="CCQ115" s="82"/>
      <c r="CCR115" s="82"/>
      <c r="CCS115" s="82"/>
      <c r="CCT115" s="82"/>
      <c r="CCU115" s="82"/>
      <c r="CCV115" s="82"/>
      <c r="CCW115" s="82"/>
      <c r="CCX115" s="82"/>
      <c r="CCY115" s="82"/>
      <c r="CCZ115" s="82"/>
      <c r="CDA115" s="82"/>
      <c r="CDB115" s="82"/>
      <c r="CDC115" s="82"/>
      <c r="CDD115" s="82"/>
      <c r="CDE115" s="82"/>
      <c r="CDF115" s="82"/>
      <c r="CDG115" s="82"/>
      <c r="CDH115" s="82"/>
      <c r="CDI115" s="82"/>
      <c r="CDJ115" s="82"/>
      <c r="CDK115" s="82"/>
      <c r="CDL115" s="82"/>
      <c r="CDM115" s="82"/>
      <c r="CDN115" s="82"/>
      <c r="CDO115" s="82"/>
      <c r="CDP115" s="82"/>
      <c r="CDQ115" s="82"/>
      <c r="CDR115" s="82"/>
      <c r="CDS115" s="82"/>
      <c r="CDT115" s="82"/>
      <c r="CDU115" s="82"/>
      <c r="CDV115" s="82"/>
      <c r="CDW115" s="82"/>
      <c r="CDX115" s="82"/>
      <c r="CDY115" s="82"/>
      <c r="CDZ115" s="82"/>
      <c r="CEA115" s="82"/>
      <c r="CEB115" s="82"/>
      <c r="CEC115" s="82"/>
      <c r="CED115" s="82"/>
      <c r="CEE115" s="82"/>
      <c r="CEF115" s="82"/>
      <c r="CEG115" s="82"/>
      <c r="CEH115" s="82"/>
      <c r="CEI115" s="82"/>
      <c r="CEJ115" s="82"/>
      <c r="CEK115" s="82"/>
      <c r="CEL115" s="82"/>
      <c r="CEM115" s="82"/>
      <c r="CEN115" s="82"/>
      <c r="CEO115" s="82"/>
      <c r="CEP115" s="82"/>
      <c r="CEQ115" s="82"/>
      <c r="CER115" s="82"/>
      <c r="CES115" s="82"/>
      <c r="CET115" s="82"/>
      <c r="CEU115" s="82"/>
      <c r="CEV115" s="82"/>
      <c r="CEW115" s="82"/>
      <c r="CEX115" s="82"/>
      <c r="CEY115" s="82"/>
      <c r="CEZ115" s="82"/>
      <c r="CFA115" s="82"/>
      <c r="CFB115" s="82"/>
      <c r="CFC115" s="82"/>
      <c r="CFD115" s="82"/>
      <c r="CFE115" s="82"/>
      <c r="CFF115" s="82"/>
      <c r="CFG115" s="82"/>
      <c r="CFH115" s="82"/>
      <c r="CFI115" s="82"/>
      <c r="CFJ115" s="82"/>
      <c r="CFK115" s="82"/>
      <c r="CFL115" s="82"/>
      <c r="CFM115" s="82"/>
      <c r="CFN115" s="82"/>
      <c r="CFO115" s="82"/>
      <c r="CFP115" s="82"/>
      <c r="CFQ115" s="82"/>
      <c r="CFR115" s="82"/>
      <c r="CFS115" s="82"/>
      <c r="CFT115" s="82"/>
      <c r="CFU115" s="82"/>
      <c r="CFV115" s="82"/>
      <c r="CFW115" s="82"/>
      <c r="CFX115" s="82"/>
      <c r="CFY115" s="82"/>
      <c r="CFZ115" s="82"/>
      <c r="CGA115" s="82"/>
      <c r="CGB115" s="82"/>
      <c r="CGC115" s="82"/>
      <c r="CGD115" s="82"/>
      <c r="CGE115" s="82"/>
      <c r="CGF115" s="82"/>
      <c r="CGG115" s="82"/>
      <c r="CGH115" s="82"/>
      <c r="CGI115" s="82"/>
      <c r="CGJ115" s="82"/>
      <c r="CGK115" s="82"/>
      <c r="CGL115" s="82"/>
      <c r="CGM115" s="82"/>
      <c r="CGN115" s="82"/>
      <c r="CGO115" s="82"/>
      <c r="CGP115" s="82"/>
      <c r="CGQ115" s="82"/>
      <c r="CGR115" s="82"/>
      <c r="CGS115" s="82"/>
      <c r="CGT115" s="82"/>
      <c r="CGU115" s="82"/>
      <c r="CGV115" s="82"/>
      <c r="CGW115" s="82"/>
      <c r="CGX115" s="82"/>
      <c r="CGY115" s="82"/>
      <c r="CGZ115" s="82"/>
      <c r="CHA115" s="82"/>
      <c r="CHB115" s="82"/>
      <c r="CHC115" s="82"/>
      <c r="CHD115" s="82"/>
      <c r="CHE115" s="82"/>
      <c r="CHF115" s="82"/>
      <c r="CHG115" s="82"/>
      <c r="CHH115" s="82"/>
      <c r="CHI115" s="82"/>
      <c r="CHJ115" s="82"/>
      <c r="CHK115" s="82"/>
      <c r="CHL115" s="82"/>
      <c r="CHM115" s="82"/>
      <c r="CHN115" s="82"/>
      <c r="CHO115" s="82"/>
      <c r="CHP115" s="82"/>
      <c r="CHQ115" s="82"/>
      <c r="CHR115" s="82"/>
      <c r="CHS115" s="82"/>
      <c r="CHT115" s="82"/>
      <c r="CHU115" s="82"/>
      <c r="CHV115" s="82"/>
      <c r="CHW115" s="82"/>
      <c r="CHX115" s="82"/>
      <c r="CHY115" s="82"/>
      <c r="CHZ115" s="82"/>
      <c r="CIA115" s="82"/>
      <c r="CIB115" s="82"/>
      <c r="CIC115" s="82"/>
      <c r="CID115" s="82"/>
      <c r="CIE115" s="82"/>
      <c r="CIF115" s="82"/>
      <c r="CIG115" s="82"/>
      <c r="CIH115" s="82"/>
      <c r="CII115" s="82"/>
      <c r="CIJ115" s="82"/>
      <c r="CIK115" s="82"/>
      <c r="CIL115" s="82"/>
      <c r="CIM115" s="82"/>
      <c r="CIN115" s="82"/>
      <c r="CIO115" s="82"/>
      <c r="CIP115" s="82"/>
      <c r="CIQ115" s="82"/>
      <c r="CIR115" s="82"/>
      <c r="CIS115" s="82"/>
      <c r="CIT115" s="82"/>
      <c r="CIU115" s="82"/>
      <c r="CIV115" s="82"/>
      <c r="CIW115" s="82"/>
      <c r="CIX115" s="82"/>
      <c r="CIY115" s="82"/>
      <c r="CIZ115" s="82"/>
      <c r="CJA115" s="82"/>
      <c r="CJB115" s="82"/>
      <c r="CJC115" s="82"/>
      <c r="CJD115" s="82"/>
      <c r="CJE115" s="82"/>
      <c r="CJF115" s="82"/>
      <c r="CJG115" s="82"/>
      <c r="CJH115" s="82"/>
      <c r="CJI115" s="82"/>
      <c r="CJJ115" s="82"/>
      <c r="CJK115" s="82"/>
      <c r="CJL115" s="82"/>
      <c r="CJM115" s="82"/>
      <c r="CJN115" s="82"/>
      <c r="CJO115" s="82"/>
      <c r="CJP115" s="82"/>
      <c r="CJQ115" s="82"/>
      <c r="CJR115" s="82"/>
      <c r="CJS115" s="82"/>
      <c r="CJT115" s="82"/>
      <c r="CJU115" s="82"/>
      <c r="CJV115" s="82"/>
      <c r="CJW115" s="82"/>
      <c r="CJX115" s="82"/>
      <c r="CJY115" s="82"/>
      <c r="CJZ115" s="82"/>
      <c r="CKA115" s="82"/>
      <c r="CKB115" s="82"/>
      <c r="CKC115" s="82"/>
      <c r="CKD115" s="82"/>
      <c r="CKE115" s="82"/>
      <c r="CKF115" s="82"/>
      <c r="CKG115" s="82"/>
      <c r="CKH115" s="82"/>
      <c r="CKI115" s="82"/>
      <c r="CKJ115" s="82"/>
      <c r="CKK115" s="82"/>
      <c r="CKL115" s="82"/>
      <c r="CKM115" s="82"/>
      <c r="CKN115" s="82"/>
      <c r="CKO115" s="82"/>
      <c r="CKP115" s="82"/>
      <c r="CKQ115" s="82"/>
      <c r="CKR115" s="82"/>
      <c r="CKS115" s="82"/>
      <c r="CKT115" s="82"/>
      <c r="CKU115" s="82"/>
      <c r="CKV115" s="82"/>
      <c r="CKW115" s="82"/>
      <c r="CKX115" s="82"/>
      <c r="CKY115" s="82"/>
      <c r="CKZ115" s="82"/>
      <c r="CLA115" s="82"/>
      <c r="CLB115" s="82"/>
      <c r="CLC115" s="82"/>
      <c r="CLD115" s="82"/>
      <c r="CLE115" s="82"/>
      <c r="CLF115" s="82"/>
      <c r="CLG115" s="82"/>
      <c r="CLH115" s="82"/>
      <c r="CLI115" s="82"/>
      <c r="CLJ115" s="82"/>
      <c r="CLK115" s="82"/>
      <c r="CLL115" s="82"/>
      <c r="CLM115" s="82"/>
      <c r="CLN115" s="82"/>
      <c r="CLO115" s="82"/>
      <c r="CLP115" s="82"/>
      <c r="CLQ115" s="82"/>
      <c r="CLR115" s="82"/>
      <c r="CLS115" s="82"/>
      <c r="CLT115" s="82"/>
      <c r="CLU115" s="82"/>
      <c r="CLV115" s="82"/>
      <c r="CLW115" s="82"/>
      <c r="CLX115" s="82"/>
      <c r="CLY115" s="82"/>
      <c r="CLZ115" s="82"/>
      <c r="CMA115" s="82"/>
      <c r="CMB115" s="82"/>
      <c r="CMC115" s="82"/>
      <c r="CMD115" s="82"/>
      <c r="CME115" s="82"/>
      <c r="CMF115" s="82"/>
      <c r="CMG115" s="82"/>
      <c r="CMH115" s="82"/>
      <c r="CMI115" s="82"/>
      <c r="CMJ115" s="82"/>
      <c r="CMK115" s="82"/>
      <c r="CML115" s="82"/>
      <c r="CMM115" s="82"/>
      <c r="CMN115" s="82"/>
      <c r="CMO115" s="82"/>
      <c r="CMP115" s="82"/>
      <c r="CMQ115" s="82"/>
      <c r="CMR115" s="82"/>
      <c r="CMS115" s="82"/>
      <c r="CMT115" s="82"/>
      <c r="CMU115" s="82"/>
      <c r="CMV115" s="82"/>
      <c r="CMW115" s="82"/>
      <c r="CMX115" s="82"/>
      <c r="CMY115" s="82"/>
      <c r="CMZ115" s="82"/>
      <c r="CNA115" s="82"/>
      <c r="CNB115" s="82"/>
      <c r="CNC115" s="82"/>
      <c r="CND115" s="82"/>
      <c r="CNE115" s="82"/>
      <c r="CNF115" s="82"/>
      <c r="CNG115" s="82"/>
      <c r="CNH115" s="82"/>
      <c r="CNI115" s="82"/>
      <c r="CNJ115" s="82"/>
      <c r="CNK115" s="82"/>
      <c r="CNL115" s="82"/>
      <c r="CNM115" s="82"/>
      <c r="CNN115" s="82"/>
      <c r="CNO115" s="82"/>
      <c r="CNP115" s="82"/>
      <c r="CNQ115" s="82"/>
      <c r="CNR115" s="82"/>
      <c r="CNS115" s="82"/>
      <c r="CNT115" s="82"/>
      <c r="CNU115" s="82"/>
      <c r="CNV115" s="82"/>
      <c r="CNW115" s="82"/>
      <c r="CNX115" s="82"/>
      <c r="CNY115" s="82"/>
      <c r="CNZ115" s="82"/>
      <c r="COA115" s="82"/>
      <c r="COB115" s="82"/>
      <c r="COC115" s="82"/>
      <c r="COD115" s="82"/>
      <c r="COE115" s="82"/>
      <c r="COF115" s="82"/>
      <c r="COG115" s="82"/>
      <c r="COH115" s="82"/>
      <c r="COI115" s="82"/>
      <c r="COJ115" s="82"/>
      <c r="COK115" s="82"/>
      <c r="COL115" s="82"/>
      <c r="COM115" s="82"/>
      <c r="CON115" s="82"/>
      <c r="COO115" s="82"/>
      <c r="COP115" s="82"/>
      <c r="COQ115" s="82"/>
      <c r="COR115" s="82"/>
      <c r="COS115" s="82"/>
      <c r="COT115" s="82"/>
      <c r="COU115" s="82"/>
      <c r="COV115" s="82"/>
      <c r="COW115" s="82"/>
      <c r="COX115" s="82"/>
      <c r="COY115" s="82"/>
      <c r="COZ115" s="82"/>
      <c r="CPA115" s="82"/>
      <c r="CPB115" s="82"/>
      <c r="CPC115" s="82"/>
      <c r="CPD115" s="82"/>
      <c r="CPE115" s="82"/>
      <c r="CPF115" s="82"/>
      <c r="CPG115" s="82"/>
      <c r="CPH115" s="82"/>
      <c r="CPI115" s="82"/>
      <c r="CPJ115" s="82"/>
      <c r="CPK115" s="82"/>
      <c r="CPL115" s="82"/>
      <c r="CPM115" s="82"/>
      <c r="CPN115" s="82"/>
      <c r="CPO115" s="82"/>
      <c r="CPP115" s="82"/>
      <c r="CPQ115" s="82"/>
      <c r="CPR115" s="82"/>
      <c r="CPS115" s="82"/>
      <c r="CPT115" s="82"/>
      <c r="CPU115" s="82"/>
      <c r="CPV115" s="82"/>
      <c r="CPW115" s="82"/>
    </row>
    <row r="116" spans="2:2467" x14ac:dyDescent="0.15">
      <c r="B116" s="80" t="s">
        <v>7</v>
      </c>
      <c r="C116" s="65" t="s">
        <v>33</v>
      </c>
      <c r="D116" s="81">
        <v>7.2528543838917099E-4</v>
      </c>
      <c r="E116" s="82">
        <v>1.61322629170756E-3</v>
      </c>
      <c r="F116" s="82">
        <v>2.0081082941063701E-3</v>
      </c>
      <c r="G116" s="82">
        <v>1.6772589491590201E-3</v>
      </c>
      <c r="H116" s="82">
        <v>4.8762097577314899E-4</v>
      </c>
      <c r="I116" s="82">
        <v>7.03183501840256E-4</v>
      </c>
      <c r="J116" s="82">
        <v>1.61182408809639E-3</v>
      </c>
      <c r="K116" s="82">
        <v>4.4337190101388798E-4</v>
      </c>
      <c r="L116" s="82">
        <v>2.6941135118130899E-3</v>
      </c>
      <c r="M116" s="82">
        <v>1.5391586524618501E-3</v>
      </c>
      <c r="N116" s="82">
        <v>1.6559316799932299E-3</v>
      </c>
      <c r="O116" s="82">
        <v>2.8265223894616701E-3</v>
      </c>
      <c r="P116" s="82">
        <v>1.1269936139910799E-3</v>
      </c>
      <c r="Q116" s="82">
        <v>2.8200836627809801E-2</v>
      </c>
      <c r="R116" s="82">
        <v>0.71726206082324095</v>
      </c>
      <c r="S116" s="82">
        <v>1.03715789537703E-3</v>
      </c>
      <c r="T116" s="82">
        <v>1.41289287546832E-3</v>
      </c>
      <c r="U116" s="82">
        <v>1.5560897478256799E-3</v>
      </c>
      <c r="V116" s="82">
        <v>1.2460300909364901E-3</v>
      </c>
      <c r="W116" s="82">
        <v>1.66498967775254E-3</v>
      </c>
      <c r="X116" s="82">
        <v>9.2133991605477595E-4</v>
      </c>
      <c r="Y116" s="82">
        <v>5.2862490335992202E-4</v>
      </c>
      <c r="Z116" s="82">
        <v>2.5814747158438198E-3</v>
      </c>
      <c r="AA116" s="82">
        <v>1.12620924012824E-3</v>
      </c>
      <c r="AB116" s="82">
        <v>5.7287427883809499E-4</v>
      </c>
      <c r="AC116" s="82">
        <v>1.0699542640151599E-3</v>
      </c>
      <c r="AD116" s="82">
        <v>6.1595570225302203E-3</v>
      </c>
      <c r="AE116" s="82">
        <v>1.4200671374389399E-3</v>
      </c>
      <c r="AF116" s="82">
        <v>9.5176225515145804E-3</v>
      </c>
      <c r="AG116" s="82">
        <v>6.9105532614792495E-4</v>
      </c>
      <c r="AH116" s="82">
        <v>1.63636444037546E-3</v>
      </c>
      <c r="AI116" s="82">
        <v>2.2691522141509799E-3</v>
      </c>
      <c r="AJ116" s="82">
        <v>3.5521739237989701E-3</v>
      </c>
      <c r="AK116" s="82">
        <v>2.7435609241795301E-3</v>
      </c>
      <c r="AL116" s="82">
        <v>1.19829621682833E-3</v>
      </c>
      <c r="AM116" s="82">
        <v>1.2776327496083601E-3</v>
      </c>
      <c r="AN116" s="82">
        <v>2.7804921723548199E-3</v>
      </c>
      <c r="AO116" s="82">
        <v>1.5359170911738501E-3</v>
      </c>
      <c r="AP116" s="82">
        <v>1.27004266065232E-3</v>
      </c>
      <c r="AQ116" s="82">
        <v>7.3589169253141301E-3</v>
      </c>
      <c r="AR116" s="82">
        <v>1.5752903373633699E-3</v>
      </c>
      <c r="AS116" s="82">
        <v>6.8732170820234504E-4</v>
      </c>
      <c r="AT116" s="82">
        <v>6.9777363828913905E-4</v>
      </c>
      <c r="AU116" s="83">
        <v>1.6938983477857801E-3</v>
      </c>
      <c r="AV116" s="82">
        <f t="shared" si="4"/>
        <v>0.82635826973216653</v>
      </c>
      <c r="AW116" s="82"/>
      <c r="AX116" s="82"/>
      <c r="AY116" s="82"/>
      <c r="AZ116" s="82"/>
      <c r="BA116" s="82"/>
      <c r="BB116" s="82"/>
      <c r="BC116" s="82"/>
      <c r="BD116" s="82"/>
      <c r="BE116" s="82"/>
      <c r="BF116" s="82"/>
      <c r="BG116" s="82"/>
      <c r="BH116" s="82"/>
      <c r="BI116" s="82"/>
      <c r="BJ116" s="82"/>
      <c r="BK116" s="82"/>
      <c r="BL116" s="82"/>
      <c r="BM116" s="82"/>
      <c r="BN116" s="82"/>
      <c r="BO116" s="82"/>
      <c r="BP116" s="82"/>
      <c r="BQ116" s="82"/>
      <c r="BR116" s="82"/>
      <c r="BS116" s="82"/>
      <c r="BT116" s="82"/>
      <c r="BU116" s="82"/>
      <c r="BV116" s="82"/>
      <c r="BW116" s="82"/>
      <c r="BX116" s="82"/>
      <c r="BY116" s="82"/>
      <c r="BZ116" s="82"/>
      <c r="CA116" s="82"/>
      <c r="CB116" s="82"/>
      <c r="CC116" s="82"/>
      <c r="CD116" s="82"/>
      <c r="CE116" s="82"/>
      <c r="CF116" s="82"/>
      <c r="CG116" s="82"/>
      <c r="CH116" s="82"/>
      <c r="CI116" s="82"/>
      <c r="CJ116" s="82"/>
      <c r="CK116" s="82"/>
      <c r="CL116" s="82"/>
      <c r="CM116" s="82"/>
      <c r="CN116" s="82"/>
      <c r="CO116" s="82"/>
      <c r="CP116" s="82"/>
      <c r="CQ116" s="82"/>
      <c r="CR116" s="82"/>
      <c r="CS116" s="82"/>
      <c r="CT116" s="82"/>
      <c r="CU116" s="82"/>
      <c r="CV116" s="82"/>
      <c r="CW116" s="82"/>
      <c r="CX116" s="82"/>
      <c r="CY116" s="82"/>
      <c r="CZ116" s="82"/>
      <c r="DA116" s="82"/>
      <c r="DB116" s="82"/>
      <c r="DC116" s="82"/>
      <c r="DD116" s="82"/>
      <c r="DE116" s="82"/>
      <c r="DF116" s="82"/>
      <c r="DG116" s="82"/>
      <c r="DH116" s="82"/>
      <c r="DI116" s="82"/>
      <c r="DJ116" s="82"/>
      <c r="DK116" s="82"/>
      <c r="DL116" s="82"/>
      <c r="DM116" s="82"/>
      <c r="DN116" s="82"/>
      <c r="DO116" s="82"/>
      <c r="DP116" s="82"/>
      <c r="DQ116" s="82"/>
      <c r="DR116" s="82"/>
      <c r="DS116" s="82"/>
      <c r="DT116" s="82"/>
      <c r="DU116" s="82"/>
      <c r="DV116" s="82"/>
      <c r="DW116" s="82"/>
      <c r="DX116" s="82"/>
      <c r="DY116" s="82"/>
      <c r="DZ116" s="82"/>
      <c r="EA116" s="82"/>
      <c r="EB116" s="82"/>
      <c r="EC116" s="82"/>
      <c r="ED116" s="82"/>
      <c r="EE116" s="82"/>
      <c r="EF116" s="82"/>
      <c r="EG116" s="82"/>
      <c r="EH116" s="82"/>
      <c r="EI116" s="82"/>
      <c r="EJ116" s="82"/>
      <c r="EK116" s="82"/>
      <c r="EL116" s="82"/>
      <c r="EM116" s="82"/>
      <c r="EN116" s="82"/>
      <c r="EO116" s="82"/>
      <c r="EP116" s="82"/>
      <c r="EQ116" s="82"/>
      <c r="ER116" s="82"/>
      <c r="ES116" s="82"/>
      <c r="ET116" s="82"/>
      <c r="EU116" s="82"/>
      <c r="EV116" s="82"/>
      <c r="EW116" s="82"/>
      <c r="EX116" s="82"/>
      <c r="EY116" s="82"/>
      <c r="EZ116" s="82"/>
      <c r="FA116" s="82"/>
      <c r="FB116" s="82"/>
      <c r="FC116" s="82"/>
      <c r="FD116" s="82"/>
      <c r="FE116" s="82"/>
      <c r="FF116" s="82"/>
      <c r="FG116" s="82"/>
      <c r="FH116" s="82"/>
      <c r="FI116" s="82"/>
      <c r="FJ116" s="82"/>
      <c r="FK116" s="82"/>
      <c r="FL116" s="82"/>
      <c r="FM116" s="82"/>
      <c r="FN116" s="82"/>
      <c r="FO116" s="82"/>
      <c r="FP116" s="82"/>
      <c r="FQ116" s="82"/>
      <c r="FR116" s="82"/>
      <c r="FS116" s="82"/>
      <c r="FT116" s="82"/>
      <c r="FU116" s="82"/>
      <c r="FV116" s="82"/>
      <c r="FW116" s="82"/>
      <c r="FX116" s="82"/>
      <c r="FY116" s="82"/>
      <c r="FZ116" s="82"/>
      <c r="GA116" s="82"/>
      <c r="GB116" s="82"/>
      <c r="GC116" s="82"/>
      <c r="GD116" s="82"/>
      <c r="GE116" s="82"/>
      <c r="GF116" s="82"/>
      <c r="GG116" s="82"/>
      <c r="GH116" s="82"/>
      <c r="GI116" s="82"/>
      <c r="GJ116" s="82"/>
      <c r="GK116" s="82"/>
      <c r="GL116" s="82"/>
      <c r="GM116" s="82"/>
      <c r="GN116" s="82"/>
      <c r="GO116" s="82"/>
      <c r="GP116" s="82"/>
      <c r="GQ116" s="82"/>
      <c r="GR116" s="82"/>
      <c r="GS116" s="82"/>
      <c r="GT116" s="82"/>
      <c r="GU116" s="82"/>
      <c r="GV116" s="82"/>
      <c r="GW116" s="82"/>
      <c r="GX116" s="82"/>
      <c r="GY116" s="82"/>
      <c r="GZ116" s="82"/>
      <c r="HA116" s="82"/>
      <c r="HB116" s="82"/>
      <c r="HC116" s="82"/>
      <c r="HD116" s="82"/>
      <c r="HE116" s="82"/>
      <c r="HF116" s="82"/>
      <c r="HG116" s="82"/>
      <c r="HH116" s="82"/>
      <c r="HI116" s="82"/>
      <c r="HJ116" s="82"/>
      <c r="HK116" s="82"/>
      <c r="HL116" s="82"/>
      <c r="HM116" s="82"/>
      <c r="HN116" s="82"/>
      <c r="HO116" s="82"/>
      <c r="HP116" s="82"/>
      <c r="HQ116" s="82"/>
      <c r="HR116" s="82"/>
      <c r="HS116" s="82"/>
      <c r="HT116" s="82"/>
      <c r="HU116" s="82"/>
      <c r="HV116" s="82"/>
      <c r="HW116" s="82"/>
      <c r="HX116" s="82"/>
      <c r="HY116" s="82"/>
      <c r="HZ116" s="82"/>
      <c r="IA116" s="82"/>
      <c r="IB116" s="82"/>
      <c r="IC116" s="82"/>
      <c r="ID116" s="82"/>
      <c r="IE116" s="82"/>
      <c r="IF116" s="82"/>
      <c r="IG116" s="82"/>
      <c r="IH116" s="82"/>
      <c r="II116" s="82"/>
      <c r="IJ116" s="82"/>
      <c r="IK116" s="82"/>
      <c r="IL116" s="82"/>
      <c r="IM116" s="82"/>
      <c r="IN116" s="82"/>
      <c r="IO116" s="82"/>
      <c r="IP116" s="82"/>
      <c r="IQ116" s="82"/>
      <c r="IR116" s="82"/>
      <c r="IS116" s="82"/>
      <c r="IT116" s="82"/>
      <c r="IU116" s="82"/>
      <c r="IV116" s="82"/>
      <c r="IW116" s="82"/>
      <c r="IX116" s="82"/>
      <c r="IY116" s="82"/>
      <c r="IZ116" s="82"/>
      <c r="JA116" s="82"/>
      <c r="JB116" s="82"/>
      <c r="JC116" s="82"/>
      <c r="JD116" s="82"/>
      <c r="JE116" s="82"/>
      <c r="JF116" s="82"/>
      <c r="JG116" s="82"/>
      <c r="JH116" s="82"/>
      <c r="JI116" s="82"/>
      <c r="JJ116" s="82"/>
      <c r="JK116" s="82"/>
      <c r="JL116" s="82"/>
      <c r="JM116" s="82"/>
      <c r="JN116" s="82"/>
      <c r="JO116" s="82"/>
      <c r="JP116" s="82"/>
      <c r="JQ116" s="82"/>
      <c r="JR116" s="82"/>
      <c r="JS116" s="82"/>
      <c r="JT116" s="82"/>
      <c r="JU116" s="82"/>
      <c r="JV116" s="82"/>
      <c r="JW116" s="82"/>
      <c r="JX116" s="82"/>
      <c r="JY116" s="82"/>
      <c r="JZ116" s="82"/>
      <c r="KA116" s="82"/>
      <c r="KB116" s="82"/>
      <c r="KC116" s="82"/>
      <c r="KD116" s="82"/>
      <c r="KE116" s="82"/>
      <c r="KF116" s="82"/>
      <c r="KG116" s="82"/>
      <c r="KH116" s="82"/>
      <c r="KI116" s="82"/>
      <c r="KJ116" s="82"/>
      <c r="KK116" s="82"/>
      <c r="KL116" s="82"/>
      <c r="KM116" s="82"/>
      <c r="KN116" s="82"/>
      <c r="KO116" s="82"/>
      <c r="KP116" s="82"/>
      <c r="KQ116" s="82"/>
      <c r="KR116" s="82"/>
      <c r="KS116" s="82"/>
      <c r="KT116" s="82"/>
      <c r="KU116" s="82"/>
      <c r="KV116" s="82"/>
      <c r="KW116" s="82"/>
      <c r="KX116" s="82"/>
      <c r="KY116" s="82"/>
      <c r="KZ116" s="82"/>
      <c r="LA116" s="82"/>
      <c r="LB116" s="82"/>
      <c r="LC116" s="82"/>
      <c r="LD116" s="82"/>
      <c r="LE116" s="82"/>
      <c r="LF116" s="82"/>
      <c r="LG116" s="82"/>
      <c r="LH116" s="82"/>
      <c r="LI116" s="82"/>
      <c r="LJ116" s="82"/>
      <c r="LK116" s="82"/>
      <c r="LL116" s="82"/>
      <c r="LM116" s="82"/>
      <c r="LN116" s="82"/>
      <c r="LO116" s="82"/>
      <c r="LP116" s="82"/>
      <c r="LQ116" s="82"/>
      <c r="LR116" s="82"/>
      <c r="LS116" s="82"/>
      <c r="LT116" s="82"/>
      <c r="LU116" s="82"/>
      <c r="LV116" s="82"/>
      <c r="LW116" s="82"/>
      <c r="LX116" s="82"/>
      <c r="LY116" s="82"/>
      <c r="LZ116" s="82"/>
      <c r="MA116" s="82"/>
      <c r="MB116" s="82"/>
      <c r="MC116" s="82"/>
      <c r="MD116" s="82"/>
      <c r="ME116" s="82"/>
      <c r="MF116" s="82"/>
      <c r="MG116" s="82"/>
      <c r="MH116" s="82"/>
      <c r="MI116" s="82"/>
      <c r="MJ116" s="82"/>
      <c r="MK116" s="82"/>
      <c r="ML116" s="82"/>
      <c r="MM116" s="82"/>
      <c r="MN116" s="82"/>
      <c r="MO116" s="82"/>
      <c r="MP116" s="82"/>
      <c r="MQ116" s="82"/>
      <c r="MR116" s="82"/>
      <c r="MS116" s="82"/>
      <c r="MT116" s="82"/>
      <c r="MU116" s="82"/>
      <c r="MV116" s="82"/>
      <c r="MW116" s="82"/>
      <c r="MX116" s="82"/>
      <c r="MY116" s="82"/>
      <c r="MZ116" s="82"/>
      <c r="NA116" s="82"/>
      <c r="NB116" s="82"/>
      <c r="NC116" s="82"/>
      <c r="ND116" s="82"/>
      <c r="NE116" s="82"/>
      <c r="NF116" s="82"/>
      <c r="NG116" s="82"/>
      <c r="NH116" s="82"/>
      <c r="NI116" s="82"/>
      <c r="NJ116" s="82"/>
      <c r="NK116" s="82"/>
      <c r="NL116" s="82"/>
      <c r="NM116" s="82"/>
      <c r="NN116" s="82"/>
      <c r="NO116" s="82"/>
      <c r="NP116" s="82"/>
      <c r="NQ116" s="82"/>
      <c r="NR116" s="82"/>
      <c r="NS116" s="82"/>
      <c r="NT116" s="82"/>
      <c r="NU116" s="82"/>
      <c r="NV116" s="82"/>
      <c r="NW116" s="82"/>
      <c r="NX116" s="82"/>
      <c r="NY116" s="82"/>
      <c r="NZ116" s="82"/>
      <c r="OA116" s="82"/>
      <c r="OB116" s="82"/>
      <c r="OC116" s="82"/>
      <c r="OD116" s="82"/>
      <c r="OE116" s="82"/>
      <c r="OF116" s="82"/>
      <c r="OG116" s="82"/>
      <c r="OH116" s="82"/>
      <c r="OI116" s="82"/>
      <c r="OJ116" s="82"/>
      <c r="OK116" s="82"/>
      <c r="OL116" s="82"/>
      <c r="OM116" s="82"/>
      <c r="ON116" s="82"/>
      <c r="OO116" s="82"/>
      <c r="OP116" s="82"/>
      <c r="OQ116" s="82"/>
      <c r="OR116" s="82"/>
      <c r="OS116" s="82"/>
      <c r="OT116" s="82"/>
      <c r="OU116" s="82"/>
      <c r="OV116" s="82"/>
      <c r="OW116" s="82"/>
      <c r="OX116" s="82"/>
      <c r="OY116" s="82"/>
      <c r="OZ116" s="82"/>
      <c r="PA116" s="82"/>
      <c r="PB116" s="82"/>
      <c r="PC116" s="82"/>
      <c r="PD116" s="82"/>
      <c r="PE116" s="82"/>
      <c r="PF116" s="82"/>
      <c r="PG116" s="82"/>
      <c r="PH116" s="82"/>
      <c r="PI116" s="82"/>
      <c r="PJ116" s="82"/>
      <c r="PK116" s="82"/>
      <c r="PL116" s="82"/>
      <c r="PM116" s="82"/>
      <c r="PN116" s="82"/>
      <c r="PO116" s="82"/>
      <c r="PP116" s="82"/>
      <c r="PQ116" s="82"/>
      <c r="PR116" s="82"/>
      <c r="PS116" s="82"/>
      <c r="PT116" s="82"/>
      <c r="PU116" s="82"/>
      <c r="PV116" s="82"/>
      <c r="PW116" s="82"/>
      <c r="PX116" s="82"/>
      <c r="PY116" s="82"/>
      <c r="PZ116" s="82"/>
      <c r="QA116" s="82"/>
      <c r="QB116" s="82"/>
      <c r="QC116" s="82"/>
      <c r="QD116" s="82"/>
      <c r="QE116" s="82"/>
      <c r="QF116" s="82"/>
      <c r="QG116" s="82"/>
      <c r="QH116" s="82"/>
      <c r="QI116" s="82"/>
      <c r="QJ116" s="82"/>
      <c r="QK116" s="82"/>
      <c r="QL116" s="82"/>
      <c r="QM116" s="82"/>
      <c r="QN116" s="82"/>
      <c r="QO116" s="82"/>
      <c r="QP116" s="82"/>
      <c r="QQ116" s="82"/>
      <c r="QR116" s="82"/>
      <c r="QS116" s="82"/>
      <c r="QT116" s="82"/>
      <c r="QU116" s="82"/>
      <c r="QV116" s="82"/>
      <c r="QW116" s="82"/>
      <c r="QX116" s="82"/>
      <c r="QY116" s="82"/>
      <c r="QZ116" s="82"/>
      <c r="RA116" s="82"/>
      <c r="RB116" s="82"/>
      <c r="RC116" s="82"/>
      <c r="RD116" s="82"/>
      <c r="RE116" s="82"/>
      <c r="RF116" s="82"/>
      <c r="RG116" s="82"/>
      <c r="RH116" s="82"/>
      <c r="RI116" s="82"/>
      <c r="RJ116" s="82"/>
      <c r="RK116" s="82"/>
      <c r="RL116" s="82"/>
      <c r="RM116" s="82"/>
      <c r="RN116" s="82"/>
      <c r="RO116" s="82"/>
      <c r="RP116" s="82"/>
      <c r="RQ116" s="82"/>
      <c r="RR116" s="82"/>
      <c r="RS116" s="82"/>
      <c r="RT116" s="82"/>
      <c r="RU116" s="82"/>
      <c r="RV116" s="82"/>
      <c r="RW116" s="82"/>
      <c r="RX116" s="82"/>
      <c r="RY116" s="82"/>
      <c r="RZ116" s="82"/>
      <c r="SA116" s="82"/>
      <c r="SB116" s="82"/>
      <c r="SC116" s="82"/>
      <c r="SD116" s="82"/>
      <c r="SE116" s="82"/>
      <c r="SF116" s="82"/>
      <c r="SG116" s="82"/>
      <c r="SH116" s="82"/>
      <c r="SI116" s="82"/>
      <c r="SJ116" s="82"/>
      <c r="SK116" s="82"/>
      <c r="SL116" s="82"/>
      <c r="SM116" s="82"/>
      <c r="SN116" s="82"/>
      <c r="SO116" s="82"/>
      <c r="SP116" s="82"/>
      <c r="SQ116" s="82"/>
      <c r="SR116" s="82"/>
      <c r="SS116" s="82"/>
      <c r="ST116" s="82"/>
      <c r="SU116" s="82"/>
      <c r="SV116" s="82"/>
      <c r="SW116" s="82"/>
      <c r="SX116" s="82"/>
      <c r="SY116" s="82"/>
      <c r="SZ116" s="82"/>
      <c r="TA116" s="82"/>
      <c r="TB116" s="82"/>
      <c r="TC116" s="82"/>
      <c r="TD116" s="82"/>
      <c r="TE116" s="82"/>
      <c r="TF116" s="82"/>
      <c r="TG116" s="82"/>
      <c r="TH116" s="82"/>
      <c r="TI116" s="82"/>
      <c r="TJ116" s="82"/>
      <c r="TK116" s="82"/>
      <c r="TL116" s="82"/>
      <c r="TM116" s="82"/>
      <c r="TN116" s="82"/>
      <c r="TO116" s="82"/>
      <c r="TP116" s="82"/>
      <c r="TQ116" s="82"/>
      <c r="TR116" s="82"/>
      <c r="TS116" s="82"/>
      <c r="TT116" s="82"/>
      <c r="TU116" s="82"/>
      <c r="TV116" s="82"/>
      <c r="TW116" s="82"/>
      <c r="TX116" s="82"/>
      <c r="TY116" s="82"/>
      <c r="TZ116" s="82"/>
      <c r="UA116" s="82"/>
      <c r="UB116" s="82"/>
      <c r="UC116" s="82"/>
      <c r="UD116" s="82"/>
      <c r="UE116" s="82"/>
      <c r="UF116" s="82"/>
      <c r="UG116" s="82"/>
      <c r="UH116" s="82"/>
      <c r="UI116" s="82"/>
      <c r="UJ116" s="82"/>
      <c r="UK116" s="82"/>
      <c r="UL116" s="82"/>
      <c r="UM116" s="82"/>
      <c r="UN116" s="82"/>
      <c r="UO116" s="82"/>
      <c r="UP116" s="82"/>
      <c r="UQ116" s="82"/>
      <c r="UR116" s="82"/>
      <c r="US116" s="82"/>
      <c r="UT116" s="82"/>
      <c r="UU116" s="82"/>
      <c r="UV116" s="82"/>
      <c r="UW116" s="82"/>
      <c r="UX116" s="82"/>
      <c r="UY116" s="82"/>
      <c r="UZ116" s="82"/>
      <c r="VA116" s="82"/>
      <c r="VB116" s="82"/>
      <c r="VC116" s="82"/>
      <c r="VD116" s="82"/>
      <c r="VE116" s="82"/>
      <c r="VF116" s="82"/>
      <c r="VG116" s="82"/>
      <c r="VH116" s="82"/>
      <c r="VI116" s="82"/>
      <c r="VJ116" s="82"/>
      <c r="VK116" s="82"/>
      <c r="VL116" s="82"/>
      <c r="VM116" s="82"/>
      <c r="VN116" s="82"/>
      <c r="VO116" s="82"/>
      <c r="VP116" s="82"/>
      <c r="VQ116" s="82"/>
      <c r="VR116" s="82"/>
      <c r="VS116" s="82"/>
      <c r="VT116" s="82"/>
      <c r="VU116" s="82"/>
      <c r="VV116" s="82"/>
      <c r="VW116" s="82"/>
      <c r="VX116" s="82"/>
      <c r="VY116" s="82"/>
      <c r="VZ116" s="82"/>
      <c r="WA116" s="82"/>
      <c r="WB116" s="82"/>
      <c r="WC116" s="82"/>
      <c r="WD116" s="82"/>
      <c r="WE116" s="82"/>
      <c r="WF116" s="82"/>
      <c r="WG116" s="82"/>
      <c r="WH116" s="82"/>
      <c r="WI116" s="82"/>
      <c r="WJ116" s="82"/>
      <c r="WK116" s="82"/>
      <c r="WL116" s="82"/>
      <c r="WM116" s="82"/>
      <c r="WN116" s="82"/>
      <c r="WO116" s="82"/>
      <c r="WP116" s="82"/>
      <c r="WQ116" s="82"/>
      <c r="WR116" s="82"/>
      <c r="WS116" s="82"/>
      <c r="WT116" s="82"/>
      <c r="WU116" s="82"/>
      <c r="WV116" s="82"/>
      <c r="WW116" s="82"/>
      <c r="WX116" s="82"/>
      <c r="WY116" s="82"/>
      <c r="WZ116" s="82"/>
      <c r="XA116" s="82"/>
      <c r="XB116" s="82"/>
      <c r="XC116" s="82"/>
      <c r="XD116" s="82"/>
      <c r="XE116" s="82"/>
      <c r="XF116" s="82"/>
      <c r="XG116" s="82"/>
      <c r="XH116" s="82"/>
      <c r="XI116" s="82"/>
      <c r="XJ116" s="82"/>
      <c r="XK116" s="82"/>
      <c r="XL116" s="82"/>
      <c r="XM116" s="82"/>
      <c r="XN116" s="82"/>
      <c r="XO116" s="82"/>
      <c r="XP116" s="82"/>
      <c r="XQ116" s="82"/>
      <c r="XR116" s="82"/>
      <c r="XS116" s="82"/>
      <c r="XT116" s="82"/>
      <c r="XU116" s="82"/>
      <c r="XV116" s="82"/>
      <c r="XW116" s="82"/>
      <c r="XX116" s="82"/>
      <c r="XY116" s="82"/>
      <c r="XZ116" s="82"/>
      <c r="YA116" s="82"/>
      <c r="YB116" s="82"/>
      <c r="YC116" s="82"/>
      <c r="YD116" s="82"/>
      <c r="YE116" s="82"/>
      <c r="YF116" s="82"/>
      <c r="YG116" s="82"/>
      <c r="YH116" s="82"/>
      <c r="YI116" s="82"/>
      <c r="YJ116" s="82"/>
      <c r="YK116" s="82"/>
      <c r="YL116" s="82"/>
      <c r="YM116" s="82"/>
      <c r="YN116" s="82"/>
      <c r="YO116" s="82"/>
      <c r="YP116" s="82"/>
      <c r="YQ116" s="82"/>
      <c r="YR116" s="82"/>
      <c r="YS116" s="82"/>
      <c r="YT116" s="82"/>
      <c r="YU116" s="82"/>
      <c r="YV116" s="82"/>
      <c r="YW116" s="82"/>
      <c r="YX116" s="82"/>
      <c r="YY116" s="82"/>
      <c r="YZ116" s="82"/>
      <c r="ZA116" s="82"/>
      <c r="ZB116" s="82"/>
      <c r="ZC116" s="82"/>
      <c r="ZD116" s="82"/>
      <c r="ZE116" s="82"/>
      <c r="ZF116" s="82"/>
      <c r="ZG116" s="82"/>
      <c r="ZH116" s="82"/>
      <c r="ZI116" s="82"/>
      <c r="ZJ116" s="82"/>
      <c r="ZK116" s="82"/>
      <c r="ZL116" s="82"/>
      <c r="ZM116" s="82"/>
      <c r="ZN116" s="82"/>
      <c r="ZO116" s="82"/>
      <c r="ZP116" s="82"/>
      <c r="ZQ116" s="82"/>
      <c r="ZR116" s="82"/>
      <c r="ZS116" s="82"/>
      <c r="ZT116" s="82"/>
      <c r="ZU116" s="82"/>
      <c r="ZV116" s="82"/>
      <c r="ZW116" s="82"/>
      <c r="ZX116" s="82"/>
      <c r="ZY116" s="82"/>
      <c r="ZZ116" s="82"/>
      <c r="AAA116" s="82"/>
      <c r="AAB116" s="82"/>
      <c r="AAC116" s="82"/>
      <c r="AAD116" s="82"/>
      <c r="AAE116" s="82"/>
      <c r="AAF116" s="82"/>
      <c r="AAG116" s="82"/>
      <c r="AAH116" s="82"/>
      <c r="AAI116" s="82"/>
      <c r="AAJ116" s="82"/>
      <c r="AAK116" s="82"/>
      <c r="AAL116" s="82"/>
      <c r="AAM116" s="82"/>
      <c r="AAN116" s="82"/>
      <c r="AAO116" s="82"/>
      <c r="AAP116" s="82"/>
      <c r="AAQ116" s="82"/>
      <c r="AAR116" s="82"/>
      <c r="AAS116" s="82"/>
      <c r="AAT116" s="82"/>
      <c r="AAU116" s="82"/>
      <c r="AAV116" s="82"/>
      <c r="AAW116" s="82"/>
      <c r="AAX116" s="82"/>
      <c r="AAY116" s="82"/>
      <c r="AAZ116" s="82"/>
      <c r="ABA116" s="82"/>
      <c r="ABB116" s="82"/>
      <c r="ABC116" s="82"/>
      <c r="ABD116" s="82"/>
      <c r="ABE116" s="82"/>
      <c r="ABF116" s="82"/>
      <c r="ABG116" s="82"/>
      <c r="ABH116" s="82"/>
      <c r="ABI116" s="82"/>
      <c r="ABJ116" s="82"/>
      <c r="ABK116" s="82"/>
      <c r="ABL116" s="82"/>
      <c r="ABM116" s="82"/>
      <c r="ABN116" s="82"/>
      <c r="ABO116" s="82"/>
      <c r="ABP116" s="82"/>
      <c r="ABQ116" s="82"/>
      <c r="ABR116" s="82"/>
      <c r="ABS116" s="82"/>
      <c r="ABT116" s="82"/>
      <c r="ABU116" s="82"/>
      <c r="ABV116" s="82"/>
      <c r="ABW116" s="82"/>
      <c r="ABX116" s="82"/>
      <c r="ABY116" s="82"/>
      <c r="ABZ116" s="82"/>
      <c r="ACA116" s="82"/>
      <c r="ACB116" s="82"/>
      <c r="ACC116" s="82"/>
      <c r="ACD116" s="82"/>
      <c r="ACE116" s="82"/>
      <c r="ACF116" s="82"/>
      <c r="ACG116" s="82"/>
      <c r="ACH116" s="82"/>
      <c r="ACI116" s="82"/>
      <c r="ACJ116" s="82"/>
      <c r="ACK116" s="82"/>
      <c r="ACL116" s="82"/>
      <c r="ACM116" s="82"/>
      <c r="ACN116" s="82"/>
      <c r="ACO116" s="82"/>
      <c r="ACP116" s="82"/>
      <c r="ACQ116" s="82"/>
      <c r="ACR116" s="82"/>
      <c r="ACS116" s="82"/>
      <c r="ACT116" s="82"/>
      <c r="ACU116" s="82"/>
      <c r="ACV116" s="82"/>
      <c r="ACW116" s="82"/>
      <c r="ACX116" s="82"/>
      <c r="ACY116" s="82"/>
      <c r="ACZ116" s="82"/>
      <c r="ADA116" s="82"/>
      <c r="ADB116" s="82"/>
      <c r="ADC116" s="82"/>
      <c r="ADD116" s="82"/>
      <c r="ADE116" s="82"/>
      <c r="ADF116" s="82"/>
      <c r="ADG116" s="82"/>
      <c r="ADH116" s="82"/>
      <c r="ADI116" s="82"/>
      <c r="ADJ116" s="82"/>
      <c r="ADK116" s="82"/>
      <c r="ADL116" s="82"/>
      <c r="ADM116" s="82"/>
      <c r="ADN116" s="82"/>
      <c r="ADO116" s="82"/>
      <c r="ADP116" s="82"/>
      <c r="ADQ116" s="82"/>
      <c r="ADR116" s="82"/>
      <c r="ADS116" s="82"/>
      <c r="ADT116" s="82"/>
      <c r="ADU116" s="82"/>
      <c r="ADV116" s="82"/>
      <c r="ADW116" s="82"/>
      <c r="ADX116" s="82"/>
      <c r="ADY116" s="82"/>
      <c r="ADZ116" s="82"/>
      <c r="AEA116" s="82"/>
      <c r="AEB116" s="82"/>
      <c r="AEC116" s="82"/>
      <c r="AED116" s="82"/>
      <c r="AEE116" s="82"/>
      <c r="AEF116" s="82"/>
      <c r="AEG116" s="82"/>
      <c r="AEH116" s="82"/>
      <c r="AEI116" s="82"/>
      <c r="AEJ116" s="82"/>
      <c r="AEK116" s="82"/>
      <c r="AEL116" s="82"/>
      <c r="AEM116" s="82"/>
      <c r="AEN116" s="82"/>
      <c r="AEO116" s="82"/>
      <c r="AEP116" s="82"/>
      <c r="AEQ116" s="82"/>
      <c r="AER116" s="82"/>
      <c r="AES116" s="82"/>
      <c r="AET116" s="82"/>
      <c r="AEU116" s="82"/>
      <c r="AEV116" s="82"/>
      <c r="AEW116" s="82"/>
      <c r="AEX116" s="82"/>
      <c r="AEY116" s="82"/>
      <c r="AEZ116" s="82"/>
      <c r="AFA116" s="82"/>
      <c r="AFB116" s="82"/>
      <c r="AFC116" s="82"/>
      <c r="AFD116" s="82"/>
      <c r="AFE116" s="82"/>
      <c r="AFF116" s="82"/>
      <c r="AFG116" s="82"/>
      <c r="AFH116" s="82"/>
      <c r="AFI116" s="82"/>
      <c r="AFJ116" s="82"/>
      <c r="AFK116" s="82"/>
      <c r="AFL116" s="82"/>
      <c r="AFM116" s="82"/>
      <c r="AFN116" s="82"/>
      <c r="AFO116" s="82"/>
      <c r="AFP116" s="82"/>
      <c r="AFQ116" s="82"/>
      <c r="AFR116" s="82"/>
      <c r="AFS116" s="82"/>
      <c r="AFT116" s="82"/>
      <c r="AFU116" s="82"/>
      <c r="AFV116" s="82"/>
      <c r="AFW116" s="82"/>
      <c r="AFX116" s="82"/>
      <c r="AFY116" s="82"/>
      <c r="AFZ116" s="82"/>
      <c r="AGA116" s="82"/>
      <c r="AGB116" s="82"/>
      <c r="AGC116" s="82"/>
      <c r="AGD116" s="82"/>
      <c r="AGE116" s="82"/>
      <c r="AGF116" s="82"/>
      <c r="AGG116" s="82"/>
      <c r="AGH116" s="82"/>
      <c r="AGI116" s="82"/>
      <c r="AGJ116" s="82"/>
      <c r="AGK116" s="82"/>
      <c r="AGL116" s="82"/>
      <c r="AGM116" s="82"/>
      <c r="AGN116" s="82"/>
      <c r="AGO116" s="82"/>
      <c r="AGP116" s="82"/>
      <c r="AGQ116" s="82"/>
      <c r="AGR116" s="82"/>
      <c r="AGS116" s="82"/>
      <c r="AGT116" s="82"/>
      <c r="AGU116" s="82"/>
      <c r="AGV116" s="82"/>
      <c r="AGW116" s="82"/>
      <c r="AGX116" s="82"/>
      <c r="AGY116" s="82"/>
      <c r="AGZ116" s="82"/>
      <c r="AHA116" s="82"/>
      <c r="AHB116" s="82"/>
      <c r="AHC116" s="82"/>
      <c r="AHD116" s="82"/>
      <c r="AHE116" s="82"/>
      <c r="AHF116" s="82"/>
      <c r="AHG116" s="82"/>
      <c r="AHH116" s="82"/>
      <c r="AHI116" s="82"/>
      <c r="AHJ116" s="82"/>
      <c r="AHK116" s="82"/>
      <c r="AHL116" s="82"/>
      <c r="AHM116" s="82"/>
      <c r="AHN116" s="82"/>
      <c r="AHO116" s="82"/>
      <c r="AHP116" s="82"/>
      <c r="AHQ116" s="82"/>
      <c r="AHR116" s="82"/>
      <c r="AHS116" s="82"/>
      <c r="AHT116" s="82"/>
      <c r="AHU116" s="82"/>
      <c r="AHV116" s="82"/>
      <c r="AHW116" s="82"/>
      <c r="AHX116" s="82"/>
      <c r="AHY116" s="82"/>
      <c r="AHZ116" s="82"/>
      <c r="AIA116" s="82"/>
      <c r="AIB116" s="82"/>
      <c r="AIC116" s="82"/>
      <c r="AID116" s="82"/>
      <c r="AIE116" s="82"/>
      <c r="AIF116" s="82"/>
      <c r="AIG116" s="82"/>
      <c r="AIH116" s="82"/>
      <c r="AII116" s="82"/>
      <c r="AIJ116" s="82"/>
      <c r="AIK116" s="82"/>
      <c r="AIL116" s="82"/>
      <c r="AIM116" s="82"/>
      <c r="AIN116" s="82"/>
      <c r="AIO116" s="82"/>
      <c r="AIP116" s="82"/>
      <c r="AIQ116" s="82"/>
      <c r="AIR116" s="82"/>
      <c r="AIS116" s="82"/>
      <c r="AIT116" s="82"/>
      <c r="AIU116" s="82"/>
      <c r="AIV116" s="82"/>
      <c r="AIW116" s="82"/>
      <c r="AIX116" s="82"/>
      <c r="AIY116" s="82"/>
      <c r="AIZ116" s="82"/>
      <c r="AJA116" s="82"/>
      <c r="AJB116" s="82"/>
      <c r="AJC116" s="82"/>
      <c r="AJD116" s="82"/>
      <c r="AJE116" s="82"/>
      <c r="AJF116" s="82"/>
      <c r="AJG116" s="82"/>
      <c r="AJH116" s="82"/>
      <c r="AJI116" s="82"/>
      <c r="AJJ116" s="82"/>
      <c r="AJK116" s="82"/>
      <c r="AJL116" s="82"/>
      <c r="AJM116" s="82"/>
      <c r="AJN116" s="82"/>
      <c r="AJO116" s="82"/>
      <c r="AJP116" s="82"/>
      <c r="AJQ116" s="82"/>
      <c r="AJR116" s="82"/>
      <c r="AJS116" s="82"/>
      <c r="AJT116" s="82"/>
      <c r="AJU116" s="82"/>
      <c r="AJV116" s="82"/>
      <c r="AJW116" s="82"/>
      <c r="AJX116" s="82"/>
      <c r="AJY116" s="82"/>
      <c r="AJZ116" s="82"/>
      <c r="AKA116" s="82"/>
      <c r="AKB116" s="82"/>
      <c r="AKC116" s="82"/>
      <c r="AKD116" s="82"/>
      <c r="AKE116" s="82"/>
      <c r="AKF116" s="82"/>
      <c r="AKG116" s="82"/>
      <c r="AKH116" s="82"/>
      <c r="AKI116" s="82"/>
      <c r="AKJ116" s="82"/>
      <c r="AKK116" s="82"/>
      <c r="AKL116" s="82"/>
      <c r="AKM116" s="82"/>
      <c r="AKN116" s="82"/>
      <c r="AKO116" s="82"/>
      <c r="AKP116" s="82"/>
      <c r="AKQ116" s="82"/>
      <c r="AKR116" s="82"/>
      <c r="AKS116" s="82"/>
      <c r="AKT116" s="82"/>
      <c r="AKU116" s="82"/>
      <c r="AKV116" s="82"/>
      <c r="AKW116" s="82"/>
      <c r="AKX116" s="82"/>
      <c r="AKY116" s="82"/>
      <c r="AKZ116" s="82"/>
      <c r="ALA116" s="82"/>
      <c r="ALB116" s="82"/>
      <c r="ALC116" s="82"/>
      <c r="ALD116" s="82"/>
      <c r="ALE116" s="82"/>
      <c r="ALF116" s="82"/>
      <c r="ALG116" s="82"/>
      <c r="ALH116" s="82"/>
      <c r="ALI116" s="82"/>
      <c r="ALJ116" s="82"/>
      <c r="ALK116" s="82"/>
      <c r="ALL116" s="82"/>
      <c r="ALM116" s="82"/>
      <c r="ALN116" s="82"/>
      <c r="ALO116" s="82"/>
      <c r="ALP116" s="82"/>
      <c r="ALQ116" s="82"/>
      <c r="ALR116" s="82"/>
      <c r="ALS116" s="82"/>
      <c r="ALT116" s="82"/>
      <c r="ALU116" s="82"/>
      <c r="ALV116" s="82"/>
      <c r="ALW116" s="82"/>
      <c r="ALX116" s="82"/>
      <c r="ALY116" s="82"/>
      <c r="ALZ116" s="82"/>
      <c r="AMA116" s="82"/>
      <c r="AMB116" s="82"/>
      <c r="AMC116" s="82"/>
      <c r="AMD116" s="82"/>
      <c r="AME116" s="82"/>
      <c r="AMF116" s="82"/>
      <c r="AMG116" s="82"/>
      <c r="AMH116" s="82"/>
      <c r="AMI116" s="82"/>
      <c r="AMJ116" s="82"/>
      <c r="AMK116" s="82"/>
      <c r="AML116" s="82"/>
      <c r="AMM116" s="82"/>
      <c r="AMN116" s="82"/>
      <c r="AMO116" s="82"/>
      <c r="AMP116" s="82"/>
      <c r="AMQ116" s="82"/>
      <c r="AMR116" s="82"/>
      <c r="AMS116" s="82"/>
      <c r="AMT116" s="82"/>
      <c r="AMU116" s="82"/>
      <c r="AMV116" s="82"/>
      <c r="AMW116" s="82"/>
      <c r="AMX116" s="82"/>
      <c r="AMY116" s="82"/>
      <c r="AMZ116" s="82"/>
      <c r="ANA116" s="82"/>
      <c r="ANB116" s="82"/>
      <c r="ANC116" s="82"/>
      <c r="AND116" s="82"/>
      <c r="ANE116" s="82"/>
      <c r="ANF116" s="82"/>
      <c r="ANG116" s="82"/>
      <c r="ANH116" s="82"/>
      <c r="ANI116" s="82"/>
      <c r="ANJ116" s="82"/>
      <c r="ANK116" s="82"/>
      <c r="ANL116" s="82"/>
      <c r="ANM116" s="82"/>
      <c r="ANN116" s="82"/>
      <c r="ANO116" s="82"/>
      <c r="ANP116" s="82"/>
      <c r="ANQ116" s="82"/>
      <c r="ANR116" s="82"/>
      <c r="ANS116" s="82"/>
      <c r="ANT116" s="82"/>
      <c r="ANU116" s="82"/>
      <c r="ANV116" s="82"/>
      <c r="ANW116" s="82"/>
      <c r="ANX116" s="82"/>
      <c r="ANY116" s="82"/>
      <c r="ANZ116" s="82"/>
      <c r="AOA116" s="82"/>
      <c r="AOB116" s="82"/>
      <c r="AOC116" s="82"/>
      <c r="AOD116" s="82"/>
      <c r="AOE116" s="82"/>
      <c r="AOF116" s="82"/>
      <c r="AOG116" s="82"/>
      <c r="AOH116" s="82"/>
      <c r="AOI116" s="82"/>
      <c r="AOJ116" s="82"/>
      <c r="AOK116" s="82"/>
      <c r="AOL116" s="82"/>
      <c r="AOM116" s="82"/>
      <c r="AON116" s="82"/>
      <c r="AOO116" s="82"/>
      <c r="AOP116" s="82"/>
      <c r="AOQ116" s="82"/>
      <c r="AOR116" s="82"/>
      <c r="AOS116" s="82"/>
      <c r="AOT116" s="82"/>
      <c r="AOU116" s="82"/>
      <c r="AOV116" s="82"/>
      <c r="AOW116" s="82"/>
      <c r="AOX116" s="82"/>
      <c r="AOY116" s="82"/>
      <c r="AOZ116" s="82"/>
      <c r="APA116" s="82"/>
      <c r="APB116" s="82"/>
      <c r="APC116" s="82"/>
      <c r="APD116" s="82"/>
      <c r="APE116" s="82"/>
      <c r="APF116" s="82"/>
      <c r="APG116" s="82"/>
      <c r="APH116" s="82"/>
      <c r="API116" s="82"/>
      <c r="APJ116" s="82"/>
      <c r="APK116" s="82"/>
      <c r="APL116" s="82"/>
      <c r="APM116" s="82"/>
      <c r="APN116" s="82"/>
      <c r="APO116" s="82"/>
      <c r="APP116" s="82"/>
      <c r="APQ116" s="82"/>
      <c r="APR116" s="82"/>
      <c r="APS116" s="82"/>
      <c r="APT116" s="82"/>
      <c r="APU116" s="82"/>
      <c r="APV116" s="82"/>
      <c r="APW116" s="82"/>
      <c r="APX116" s="82"/>
      <c r="APY116" s="82"/>
      <c r="APZ116" s="82"/>
      <c r="AQA116" s="82"/>
      <c r="AQB116" s="82"/>
      <c r="AQC116" s="82"/>
      <c r="AQD116" s="82"/>
      <c r="AQE116" s="82"/>
      <c r="AQF116" s="82"/>
      <c r="AQG116" s="82"/>
      <c r="AQH116" s="82"/>
      <c r="AQI116" s="82"/>
      <c r="AQJ116" s="82"/>
      <c r="AQK116" s="82"/>
      <c r="AQL116" s="82"/>
      <c r="AQM116" s="82"/>
      <c r="AQN116" s="82"/>
      <c r="AQO116" s="82"/>
      <c r="AQP116" s="82"/>
      <c r="AQQ116" s="82"/>
      <c r="AQR116" s="82"/>
      <c r="AQS116" s="82"/>
      <c r="AQT116" s="82"/>
      <c r="AQU116" s="82"/>
      <c r="AQV116" s="82"/>
      <c r="AQW116" s="82"/>
      <c r="AQX116" s="82"/>
      <c r="AQY116" s="82"/>
      <c r="AQZ116" s="82"/>
      <c r="ARA116" s="82"/>
      <c r="ARB116" s="82"/>
      <c r="ARC116" s="82"/>
      <c r="ARD116" s="82"/>
      <c r="ARE116" s="82"/>
      <c r="ARF116" s="82"/>
      <c r="ARG116" s="82"/>
      <c r="ARH116" s="82"/>
      <c r="ARI116" s="82"/>
      <c r="ARJ116" s="82"/>
      <c r="ARK116" s="82"/>
      <c r="ARL116" s="82"/>
      <c r="ARM116" s="82"/>
      <c r="ARN116" s="82"/>
      <c r="ARO116" s="82"/>
      <c r="ARP116" s="82"/>
      <c r="ARQ116" s="82"/>
      <c r="ARR116" s="82"/>
      <c r="ARS116" s="82"/>
      <c r="ART116" s="82"/>
      <c r="ARU116" s="82"/>
      <c r="ARV116" s="82"/>
      <c r="ARW116" s="82"/>
      <c r="ARX116" s="82"/>
      <c r="ARY116" s="82"/>
      <c r="ARZ116" s="82"/>
      <c r="ASA116" s="82"/>
      <c r="ASB116" s="82"/>
      <c r="ASC116" s="82"/>
      <c r="ASD116" s="82"/>
      <c r="ASE116" s="82"/>
      <c r="ASF116" s="82"/>
      <c r="ASG116" s="82"/>
      <c r="ASH116" s="82"/>
      <c r="ASI116" s="82"/>
      <c r="ASJ116" s="82"/>
      <c r="ASK116" s="82"/>
      <c r="ASL116" s="82"/>
      <c r="ASM116" s="82"/>
      <c r="ASN116" s="82"/>
      <c r="ASO116" s="82"/>
      <c r="ASP116" s="82"/>
      <c r="ASQ116" s="82"/>
      <c r="ASR116" s="82"/>
      <c r="ASS116" s="82"/>
      <c r="AST116" s="82"/>
      <c r="ASU116" s="82"/>
      <c r="ASV116" s="82"/>
      <c r="ASW116" s="82"/>
      <c r="ASX116" s="82"/>
      <c r="ASY116" s="82"/>
      <c r="ASZ116" s="82"/>
      <c r="ATA116" s="82"/>
      <c r="ATB116" s="82"/>
      <c r="ATC116" s="82"/>
      <c r="ATD116" s="82"/>
      <c r="ATE116" s="82"/>
      <c r="ATF116" s="82"/>
      <c r="ATG116" s="82"/>
      <c r="ATH116" s="82"/>
      <c r="ATI116" s="82"/>
      <c r="ATJ116" s="82"/>
      <c r="ATK116" s="82"/>
      <c r="ATL116" s="82"/>
      <c r="ATM116" s="82"/>
      <c r="ATN116" s="82"/>
      <c r="ATO116" s="82"/>
      <c r="ATP116" s="82"/>
      <c r="ATQ116" s="82"/>
      <c r="ATR116" s="82"/>
      <c r="ATS116" s="82"/>
      <c r="ATT116" s="82"/>
      <c r="ATU116" s="82"/>
      <c r="ATV116" s="82"/>
      <c r="ATW116" s="82"/>
      <c r="ATX116" s="82"/>
      <c r="ATY116" s="82"/>
      <c r="ATZ116" s="82"/>
      <c r="AUA116" s="82"/>
      <c r="AUB116" s="82"/>
      <c r="AUC116" s="82"/>
      <c r="AUD116" s="82"/>
      <c r="AUE116" s="82"/>
      <c r="AUF116" s="82"/>
      <c r="AUG116" s="82"/>
      <c r="AUH116" s="82"/>
      <c r="AUI116" s="82"/>
      <c r="AUJ116" s="82"/>
      <c r="AUK116" s="82"/>
      <c r="AUL116" s="82"/>
      <c r="AUM116" s="82"/>
      <c r="AUN116" s="82"/>
      <c r="AUO116" s="82"/>
      <c r="AUP116" s="82"/>
      <c r="AUQ116" s="82"/>
      <c r="AUR116" s="82"/>
      <c r="AUS116" s="82"/>
      <c r="AUT116" s="82"/>
      <c r="AUU116" s="82"/>
      <c r="AUV116" s="82"/>
      <c r="AUW116" s="82"/>
      <c r="AUX116" s="82"/>
      <c r="AUY116" s="82"/>
      <c r="AUZ116" s="82"/>
      <c r="AVA116" s="82"/>
      <c r="AVB116" s="82"/>
      <c r="AVC116" s="82"/>
      <c r="AVD116" s="82"/>
      <c r="AVE116" s="82"/>
      <c r="AVF116" s="82"/>
      <c r="AVG116" s="82"/>
      <c r="AVH116" s="82"/>
      <c r="AVI116" s="82"/>
      <c r="AVJ116" s="82"/>
      <c r="AVK116" s="82"/>
      <c r="AVL116" s="82"/>
      <c r="AVM116" s="82"/>
      <c r="AVN116" s="82"/>
      <c r="AVO116" s="82"/>
      <c r="AVP116" s="82"/>
      <c r="AVQ116" s="82"/>
      <c r="AVR116" s="82"/>
      <c r="AVS116" s="82"/>
      <c r="AVT116" s="82"/>
      <c r="AVU116" s="82"/>
      <c r="AVV116" s="82"/>
      <c r="AVW116" s="82"/>
      <c r="AVX116" s="82"/>
      <c r="AVY116" s="82"/>
      <c r="AVZ116" s="82"/>
      <c r="AWA116" s="82"/>
      <c r="AWB116" s="82"/>
      <c r="AWC116" s="82"/>
      <c r="AWD116" s="82"/>
      <c r="AWE116" s="82"/>
      <c r="AWF116" s="82"/>
      <c r="AWG116" s="82"/>
      <c r="AWH116" s="82"/>
      <c r="AWI116" s="82"/>
      <c r="AWJ116" s="82"/>
      <c r="AWK116" s="82"/>
      <c r="AWL116" s="82"/>
      <c r="AWM116" s="82"/>
      <c r="AWN116" s="82"/>
      <c r="AWO116" s="82"/>
      <c r="AWP116" s="82"/>
      <c r="AWQ116" s="82"/>
      <c r="AWR116" s="82"/>
      <c r="AWS116" s="82"/>
      <c r="AWT116" s="82"/>
      <c r="AWU116" s="82"/>
      <c r="AWV116" s="82"/>
      <c r="AWW116" s="82"/>
      <c r="AWX116" s="82"/>
      <c r="AWY116" s="82"/>
      <c r="AWZ116" s="82"/>
      <c r="AXA116" s="82"/>
      <c r="AXB116" s="82"/>
      <c r="AXC116" s="82"/>
      <c r="AXD116" s="82"/>
      <c r="AXE116" s="82"/>
      <c r="AXF116" s="82"/>
      <c r="AXG116" s="82"/>
      <c r="AXH116" s="82"/>
      <c r="AXI116" s="82"/>
      <c r="AXJ116" s="82"/>
      <c r="AXK116" s="82"/>
      <c r="AXL116" s="82"/>
      <c r="AXM116" s="82"/>
      <c r="AXN116" s="82"/>
      <c r="AXO116" s="82"/>
      <c r="AXP116" s="82"/>
      <c r="AXQ116" s="82"/>
      <c r="AXR116" s="82"/>
      <c r="AXS116" s="82"/>
      <c r="AXT116" s="82"/>
      <c r="AXU116" s="82"/>
      <c r="AXV116" s="82"/>
      <c r="AXW116" s="82"/>
      <c r="AXX116" s="82"/>
      <c r="AXY116" s="82"/>
      <c r="AXZ116" s="82"/>
      <c r="AYA116" s="82"/>
      <c r="AYB116" s="82"/>
      <c r="AYC116" s="82"/>
      <c r="AYD116" s="82"/>
      <c r="AYE116" s="82"/>
      <c r="AYF116" s="82"/>
      <c r="AYG116" s="82"/>
      <c r="AYH116" s="82"/>
      <c r="AYI116" s="82"/>
      <c r="AYJ116" s="82"/>
      <c r="AYK116" s="82"/>
      <c r="AYL116" s="82"/>
      <c r="AYM116" s="82"/>
      <c r="AYN116" s="82"/>
      <c r="AYO116" s="82"/>
      <c r="AYP116" s="82"/>
      <c r="AYQ116" s="82"/>
      <c r="AYR116" s="82"/>
      <c r="AYS116" s="82"/>
      <c r="AYT116" s="82"/>
      <c r="AYU116" s="82"/>
      <c r="AYV116" s="82"/>
      <c r="AYW116" s="82"/>
      <c r="AYX116" s="82"/>
      <c r="AYY116" s="82"/>
      <c r="AYZ116" s="82"/>
      <c r="AZA116" s="82"/>
      <c r="AZB116" s="82"/>
      <c r="AZC116" s="82"/>
      <c r="AZD116" s="82"/>
      <c r="AZE116" s="82"/>
      <c r="AZF116" s="82"/>
      <c r="AZG116" s="82"/>
      <c r="AZH116" s="82"/>
      <c r="AZI116" s="82"/>
      <c r="AZJ116" s="82"/>
      <c r="AZK116" s="82"/>
      <c r="AZL116" s="82"/>
      <c r="AZM116" s="82"/>
      <c r="AZN116" s="82"/>
      <c r="AZO116" s="82"/>
      <c r="AZP116" s="82"/>
      <c r="AZQ116" s="82"/>
      <c r="AZR116" s="82"/>
      <c r="AZS116" s="82"/>
      <c r="AZT116" s="82"/>
      <c r="AZU116" s="82"/>
      <c r="AZV116" s="82"/>
      <c r="AZW116" s="82"/>
      <c r="AZX116" s="82"/>
      <c r="AZY116" s="82"/>
      <c r="AZZ116" s="82"/>
      <c r="BAA116" s="82"/>
      <c r="BAB116" s="82"/>
      <c r="BAC116" s="82"/>
      <c r="BAD116" s="82"/>
      <c r="BAE116" s="82"/>
      <c r="BAF116" s="82"/>
      <c r="BAG116" s="82"/>
      <c r="BAH116" s="82"/>
      <c r="BAI116" s="82"/>
      <c r="BAJ116" s="82"/>
      <c r="BAK116" s="82"/>
      <c r="BAL116" s="82"/>
      <c r="BAM116" s="82"/>
      <c r="BAN116" s="82"/>
      <c r="BAO116" s="82"/>
      <c r="BAP116" s="82"/>
      <c r="BAQ116" s="82"/>
      <c r="BAR116" s="82"/>
      <c r="BAS116" s="82"/>
      <c r="BAT116" s="82"/>
      <c r="BAU116" s="82"/>
      <c r="BAV116" s="82"/>
      <c r="BAW116" s="82"/>
      <c r="BAX116" s="82"/>
      <c r="BAY116" s="82"/>
      <c r="BAZ116" s="82"/>
      <c r="BBA116" s="82"/>
      <c r="BBB116" s="82"/>
      <c r="BBC116" s="82"/>
      <c r="BBD116" s="82"/>
      <c r="BBE116" s="82"/>
      <c r="BBF116" s="82"/>
      <c r="BBG116" s="82"/>
      <c r="BBH116" s="82"/>
      <c r="BBI116" s="82"/>
      <c r="BBJ116" s="82"/>
      <c r="BBK116" s="82"/>
      <c r="BBL116" s="82"/>
      <c r="BBM116" s="82"/>
      <c r="BBN116" s="82"/>
      <c r="BBO116" s="82"/>
      <c r="BBP116" s="82"/>
      <c r="BBQ116" s="82"/>
      <c r="BBR116" s="82"/>
      <c r="BBS116" s="82"/>
      <c r="BBT116" s="82"/>
      <c r="BBU116" s="82"/>
      <c r="BBV116" s="82"/>
      <c r="BBW116" s="82"/>
      <c r="BBX116" s="82"/>
      <c r="BBY116" s="82"/>
      <c r="BBZ116" s="82"/>
      <c r="BCA116" s="82"/>
      <c r="BCB116" s="82"/>
      <c r="BCC116" s="82"/>
      <c r="BCD116" s="82"/>
      <c r="BCE116" s="82"/>
      <c r="BCF116" s="82"/>
      <c r="BCG116" s="82"/>
      <c r="BCH116" s="82"/>
      <c r="BCI116" s="82"/>
      <c r="BCJ116" s="82"/>
      <c r="BCK116" s="82"/>
      <c r="BCL116" s="82"/>
      <c r="BCM116" s="82"/>
      <c r="BCN116" s="82"/>
      <c r="BCO116" s="82"/>
      <c r="BCP116" s="82"/>
      <c r="BCQ116" s="82"/>
      <c r="BCR116" s="82"/>
      <c r="BCS116" s="82"/>
      <c r="BCT116" s="82"/>
      <c r="BCU116" s="82"/>
      <c r="BCV116" s="82"/>
      <c r="BCW116" s="82"/>
      <c r="BCX116" s="82"/>
      <c r="BCY116" s="82"/>
      <c r="BCZ116" s="82"/>
      <c r="BDA116" s="82"/>
      <c r="BDB116" s="82"/>
      <c r="BDC116" s="82"/>
      <c r="BDD116" s="82"/>
      <c r="BDE116" s="82"/>
      <c r="BDF116" s="82"/>
      <c r="BDG116" s="82"/>
      <c r="BDH116" s="82"/>
      <c r="BDI116" s="82"/>
      <c r="BDJ116" s="82"/>
      <c r="BDK116" s="82"/>
      <c r="BDL116" s="82"/>
      <c r="BDM116" s="82"/>
      <c r="BDN116" s="82"/>
      <c r="BDO116" s="82"/>
      <c r="BDP116" s="82"/>
      <c r="BDQ116" s="82"/>
      <c r="BDR116" s="82"/>
      <c r="BDS116" s="82"/>
      <c r="BDT116" s="82"/>
      <c r="BDU116" s="82"/>
      <c r="BDV116" s="82"/>
      <c r="BDW116" s="82"/>
      <c r="BDX116" s="82"/>
      <c r="BDY116" s="82"/>
      <c r="BDZ116" s="82"/>
      <c r="BEA116" s="82"/>
      <c r="BEB116" s="82"/>
      <c r="BEC116" s="82"/>
      <c r="BED116" s="82"/>
      <c r="BEE116" s="82"/>
      <c r="BEF116" s="82"/>
      <c r="BEG116" s="82"/>
      <c r="BEH116" s="82"/>
      <c r="BEI116" s="82"/>
      <c r="BEJ116" s="82"/>
      <c r="BEK116" s="82"/>
      <c r="BEL116" s="82"/>
      <c r="BEM116" s="82"/>
      <c r="BEN116" s="82"/>
      <c r="BEO116" s="82"/>
      <c r="BEP116" s="82"/>
      <c r="BEQ116" s="82"/>
      <c r="BER116" s="82"/>
      <c r="BES116" s="82"/>
      <c r="BET116" s="82"/>
      <c r="BEU116" s="82"/>
      <c r="BEV116" s="82"/>
      <c r="BEW116" s="82"/>
      <c r="BEX116" s="82"/>
      <c r="BEY116" s="82"/>
      <c r="BEZ116" s="82"/>
      <c r="BFA116" s="82"/>
      <c r="BFB116" s="82"/>
      <c r="BFC116" s="82"/>
      <c r="BFD116" s="82"/>
      <c r="BFE116" s="82"/>
      <c r="BFF116" s="82"/>
      <c r="BFG116" s="82"/>
      <c r="BFH116" s="82"/>
      <c r="BFI116" s="82"/>
      <c r="BFJ116" s="82"/>
      <c r="BFK116" s="82"/>
      <c r="BFL116" s="82"/>
      <c r="BFM116" s="82"/>
      <c r="BFN116" s="82"/>
      <c r="BFO116" s="82"/>
      <c r="BFP116" s="82"/>
      <c r="BFQ116" s="82"/>
      <c r="BFR116" s="82"/>
      <c r="BFS116" s="82"/>
      <c r="BFT116" s="82"/>
      <c r="BFU116" s="82"/>
      <c r="BFV116" s="82"/>
      <c r="BFW116" s="82"/>
      <c r="BFX116" s="82"/>
      <c r="BFY116" s="82"/>
      <c r="BFZ116" s="82"/>
      <c r="BGA116" s="82"/>
      <c r="BGB116" s="82"/>
      <c r="BGC116" s="82"/>
      <c r="BGD116" s="82"/>
      <c r="BGE116" s="82"/>
      <c r="BGF116" s="82"/>
      <c r="BGG116" s="82"/>
      <c r="BGH116" s="82"/>
      <c r="BGI116" s="82"/>
      <c r="BGJ116" s="82"/>
      <c r="BGK116" s="82"/>
      <c r="BGL116" s="82"/>
      <c r="BGM116" s="82"/>
      <c r="BGN116" s="82"/>
      <c r="BGO116" s="82"/>
      <c r="BGP116" s="82"/>
      <c r="BGQ116" s="82"/>
      <c r="BGR116" s="82"/>
      <c r="BGS116" s="82"/>
      <c r="BGT116" s="82"/>
      <c r="BGU116" s="82"/>
      <c r="BGV116" s="82"/>
      <c r="BGW116" s="82"/>
      <c r="BGX116" s="82"/>
      <c r="BGY116" s="82"/>
      <c r="BGZ116" s="82"/>
      <c r="BHA116" s="82"/>
      <c r="BHB116" s="82"/>
      <c r="BHC116" s="82"/>
      <c r="BHD116" s="82"/>
      <c r="BHE116" s="82"/>
      <c r="BHF116" s="82"/>
      <c r="BHG116" s="82"/>
      <c r="BHH116" s="82"/>
      <c r="BHI116" s="82"/>
      <c r="BHJ116" s="82"/>
      <c r="BHK116" s="82"/>
      <c r="BHL116" s="82"/>
      <c r="BHM116" s="82"/>
      <c r="BHN116" s="82"/>
      <c r="BHO116" s="82"/>
      <c r="BHP116" s="82"/>
      <c r="BHQ116" s="82"/>
      <c r="BHR116" s="82"/>
      <c r="BHS116" s="82"/>
      <c r="BHT116" s="82"/>
      <c r="BHU116" s="82"/>
      <c r="BHV116" s="82"/>
      <c r="BHW116" s="82"/>
      <c r="BHX116" s="82"/>
      <c r="BHY116" s="82"/>
      <c r="BHZ116" s="82"/>
      <c r="BIA116" s="82"/>
      <c r="BIB116" s="82"/>
      <c r="BIC116" s="82"/>
      <c r="BID116" s="82"/>
      <c r="BIE116" s="82"/>
      <c r="BIF116" s="82"/>
      <c r="BIG116" s="82"/>
      <c r="BIH116" s="82"/>
      <c r="BII116" s="82"/>
      <c r="BIJ116" s="82"/>
      <c r="BIK116" s="82"/>
      <c r="BIL116" s="82"/>
      <c r="BIM116" s="82"/>
      <c r="BIN116" s="82"/>
      <c r="BIO116" s="82"/>
      <c r="BIP116" s="82"/>
      <c r="BIQ116" s="82"/>
      <c r="BIR116" s="82"/>
      <c r="BIS116" s="82"/>
      <c r="BIT116" s="82"/>
      <c r="BIU116" s="82"/>
      <c r="BIV116" s="82"/>
      <c r="BIW116" s="82"/>
      <c r="BIX116" s="82"/>
      <c r="BIY116" s="82"/>
      <c r="BIZ116" s="82"/>
      <c r="BJA116" s="82"/>
      <c r="BJB116" s="82"/>
      <c r="BJC116" s="82"/>
      <c r="BJD116" s="82"/>
      <c r="BJE116" s="82"/>
      <c r="BJF116" s="82"/>
      <c r="BJG116" s="82"/>
      <c r="BJH116" s="82"/>
      <c r="BJI116" s="82"/>
      <c r="BJJ116" s="82"/>
      <c r="BJK116" s="82"/>
      <c r="BJL116" s="82"/>
      <c r="BJM116" s="82"/>
      <c r="BJN116" s="82"/>
      <c r="BJO116" s="82"/>
      <c r="BJP116" s="82"/>
      <c r="BJQ116" s="82"/>
      <c r="BJR116" s="82"/>
      <c r="BJS116" s="82"/>
      <c r="BJT116" s="82"/>
      <c r="BJU116" s="82"/>
      <c r="BJV116" s="82"/>
      <c r="BJW116" s="82"/>
      <c r="BJX116" s="82"/>
      <c r="BJY116" s="82"/>
      <c r="BJZ116" s="82"/>
      <c r="BKA116" s="82"/>
      <c r="BKB116" s="82"/>
      <c r="BKC116" s="82"/>
      <c r="BKD116" s="82"/>
      <c r="BKE116" s="82"/>
      <c r="BKF116" s="82"/>
      <c r="BKG116" s="82"/>
      <c r="BKH116" s="82"/>
      <c r="BKI116" s="82"/>
      <c r="BKJ116" s="82"/>
      <c r="BKK116" s="82"/>
      <c r="BKL116" s="82"/>
      <c r="BKM116" s="82"/>
      <c r="BKN116" s="82"/>
      <c r="BKO116" s="82"/>
      <c r="BKP116" s="82"/>
      <c r="BKQ116" s="82"/>
      <c r="BKR116" s="82"/>
      <c r="BKS116" s="82"/>
      <c r="BKT116" s="82"/>
      <c r="BKU116" s="82"/>
      <c r="BKV116" s="82"/>
      <c r="BKW116" s="82"/>
      <c r="BKX116" s="82"/>
      <c r="BKY116" s="82"/>
      <c r="BKZ116" s="82"/>
      <c r="BLA116" s="82"/>
      <c r="BLB116" s="82"/>
      <c r="BLC116" s="82"/>
      <c r="BLD116" s="82"/>
      <c r="BLE116" s="82"/>
      <c r="BLF116" s="82"/>
      <c r="BLG116" s="82"/>
      <c r="BLH116" s="82"/>
      <c r="BLI116" s="82"/>
      <c r="BLJ116" s="82"/>
      <c r="BLK116" s="82"/>
      <c r="BLL116" s="82"/>
      <c r="BLM116" s="82"/>
      <c r="BLN116" s="82"/>
      <c r="BLO116" s="82"/>
      <c r="BLP116" s="82"/>
      <c r="BLQ116" s="82"/>
      <c r="BLR116" s="82"/>
      <c r="BLS116" s="82"/>
      <c r="BLT116" s="82"/>
      <c r="BLU116" s="82"/>
      <c r="BLV116" s="82"/>
      <c r="BLW116" s="82"/>
      <c r="BLX116" s="82"/>
      <c r="BLY116" s="82"/>
      <c r="BLZ116" s="82"/>
      <c r="BMA116" s="82"/>
      <c r="BMB116" s="82"/>
      <c r="BMC116" s="82"/>
      <c r="BMD116" s="82"/>
      <c r="BME116" s="82"/>
      <c r="BMF116" s="82"/>
      <c r="BMG116" s="82"/>
      <c r="BMH116" s="82"/>
      <c r="BMI116" s="82"/>
      <c r="BMJ116" s="82"/>
      <c r="BMK116" s="82"/>
      <c r="BML116" s="82"/>
      <c r="BMM116" s="82"/>
      <c r="BMN116" s="82"/>
      <c r="BMO116" s="82"/>
      <c r="BMP116" s="82"/>
      <c r="BMQ116" s="82"/>
      <c r="BMR116" s="82"/>
      <c r="BMS116" s="82"/>
      <c r="BMT116" s="82"/>
      <c r="BMU116" s="82"/>
      <c r="BMV116" s="82"/>
      <c r="BMW116" s="82"/>
      <c r="BMX116" s="82"/>
      <c r="BMY116" s="82"/>
      <c r="BMZ116" s="82"/>
      <c r="BNA116" s="82"/>
      <c r="BNB116" s="82"/>
      <c r="BNC116" s="82"/>
      <c r="BND116" s="82"/>
      <c r="BNE116" s="82"/>
      <c r="BNF116" s="82"/>
      <c r="BNG116" s="82"/>
      <c r="BNH116" s="82"/>
      <c r="BNI116" s="82"/>
      <c r="BNJ116" s="82"/>
      <c r="BNK116" s="82"/>
      <c r="BNL116" s="82"/>
      <c r="BNM116" s="82"/>
      <c r="BNN116" s="82"/>
      <c r="BNO116" s="82"/>
      <c r="BNP116" s="82"/>
      <c r="BNQ116" s="82"/>
      <c r="BNR116" s="82"/>
      <c r="BNS116" s="82"/>
      <c r="BNT116" s="82"/>
      <c r="BNU116" s="82"/>
      <c r="BNV116" s="82"/>
      <c r="BNW116" s="82"/>
      <c r="BNX116" s="82"/>
      <c r="BNY116" s="82"/>
      <c r="BNZ116" s="82"/>
      <c r="BOA116" s="82"/>
      <c r="BOB116" s="82"/>
      <c r="BOC116" s="82"/>
      <c r="BOD116" s="82"/>
      <c r="BOE116" s="82"/>
      <c r="BOF116" s="82"/>
      <c r="BOG116" s="82"/>
      <c r="BOH116" s="82"/>
      <c r="BOI116" s="82"/>
      <c r="BOJ116" s="82"/>
      <c r="BOK116" s="82"/>
      <c r="BOL116" s="82"/>
      <c r="BOM116" s="82"/>
      <c r="BON116" s="82"/>
      <c r="BOO116" s="82"/>
      <c r="BOP116" s="82"/>
      <c r="BOQ116" s="82"/>
      <c r="BOR116" s="82"/>
      <c r="BOS116" s="82"/>
      <c r="BOT116" s="82"/>
      <c r="BOU116" s="82"/>
      <c r="BOV116" s="82"/>
      <c r="BOW116" s="82"/>
      <c r="BOX116" s="82"/>
      <c r="BOY116" s="82"/>
      <c r="BOZ116" s="82"/>
      <c r="BPA116" s="82"/>
      <c r="BPB116" s="82"/>
      <c r="BPC116" s="82"/>
      <c r="BPD116" s="82"/>
      <c r="BPE116" s="82"/>
      <c r="BPF116" s="82"/>
      <c r="BPG116" s="82"/>
      <c r="BPH116" s="82"/>
      <c r="BPI116" s="82"/>
      <c r="BPJ116" s="82"/>
      <c r="BPK116" s="82"/>
      <c r="BPL116" s="82"/>
      <c r="BPM116" s="82"/>
      <c r="BPN116" s="82"/>
      <c r="BPO116" s="82"/>
      <c r="BPP116" s="82"/>
      <c r="BPQ116" s="82"/>
      <c r="BPR116" s="82"/>
      <c r="BPS116" s="82"/>
      <c r="BPT116" s="82"/>
      <c r="BPU116" s="82"/>
      <c r="BPV116" s="82"/>
      <c r="BPW116" s="82"/>
      <c r="BPX116" s="82"/>
      <c r="BPY116" s="82"/>
      <c r="BPZ116" s="82"/>
      <c r="BQA116" s="82"/>
      <c r="BQB116" s="82"/>
      <c r="BQC116" s="82"/>
      <c r="BQD116" s="82"/>
      <c r="BQE116" s="82"/>
      <c r="BQF116" s="82"/>
      <c r="BQG116" s="82"/>
      <c r="BQH116" s="82"/>
      <c r="BQI116" s="82"/>
      <c r="BQJ116" s="82"/>
      <c r="BQK116" s="82"/>
      <c r="BQL116" s="82"/>
      <c r="BQM116" s="82"/>
      <c r="BQN116" s="82"/>
      <c r="BQO116" s="82"/>
      <c r="BQP116" s="82"/>
      <c r="BQQ116" s="82"/>
      <c r="BQR116" s="82"/>
      <c r="BQS116" s="82"/>
      <c r="BQT116" s="82"/>
      <c r="BQU116" s="82"/>
      <c r="BQV116" s="82"/>
      <c r="BQW116" s="82"/>
      <c r="BQX116" s="82"/>
      <c r="BQY116" s="82"/>
      <c r="BQZ116" s="82"/>
      <c r="BRA116" s="82"/>
      <c r="BRB116" s="82"/>
      <c r="BRC116" s="82"/>
      <c r="BRD116" s="82"/>
      <c r="BRE116" s="82"/>
      <c r="BRF116" s="82"/>
      <c r="BRG116" s="82"/>
      <c r="BRH116" s="82"/>
      <c r="BRI116" s="82"/>
      <c r="BRJ116" s="82"/>
      <c r="BRK116" s="82"/>
      <c r="BRL116" s="82"/>
      <c r="BRM116" s="82"/>
      <c r="BRN116" s="82"/>
      <c r="BRO116" s="82"/>
      <c r="BRP116" s="82"/>
      <c r="BRQ116" s="82"/>
      <c r="BRR116" s="82"/>
      <c r="BRS116" s="82"/>
      <c r="BRT116" s="82"/>
      <c r="BRU116" s="82"/>
      <c r="BRV116" s="82"/>
      <c r="BRW116" s="82"/>
      <c r="BRX116" s="82"/>
      <c r="BRY116" s="82"/>
      <c r="BRZ116" s="82"/>
      <c r="BSA116" s="82"/>
      <c r="BSB116" s="82"/>
      <c r="BSC116" s="82"/>
      <c r="BSD116" s="82"/>
      <c r="BSE116" s="82"/>
      <c r="BSF116" s="82"/>
      <c r="BSG116" s="82"/>
      <c r="BSH116" s="82"/>
      <c r="BSI116" s="82"/>
      <c r="BSJ116" s="82"/>
      <c r="BSK116" s="82"/>
      <c r="BSL116" s="82"/>
      <c r="BSM116" s="82"/>
      <c r="BSN116" s="82"/>
      <c r="BSO116" s="82"/>
      <c r="BSP116" s="82"/>
      <c r="BSQ116" s="82"/>
      <c r="BSR116" s="82"/>
      <c r="BSS116" s="82"/>
      <c r="BST116" s="82"/>
      <c r="BSU116" s="82"/>
      <c r="BSV116" s="82"/>
      <c r="BSW116" s="82"/>
      <c r="BSX116" s="82"/>
      <c r="BSY116" s="82"/>
      <c r="BSZ116" s="82"/>
      <c r="BTA116" s="82"/>
      <c r="BTB116" s="82"/>
      <c r="BTC116" s="82"/>
      <c r="BTD116" s="82"/>
      <c r="BTE116" s="82"/>
      <c r="BTF116" s="82"/>
      <c r="BTG116" s="82"/>
      <c r="BTH116" s="82"/>
      <c r="BTI116" s="82"/>
      <c r="BTJ116" s="82"/>
      <c r="BTK116" s="82"/>
      <c r="BTL116" s="82"/>
      <c r="BTM116" s="82"/>
      <c r="BTN116" s="82"/>
      <c r="BTO116" s="82"/>
      <c r="BTP116" s="82"/>
      <c r="BTQ116" s="82"/>
      <c r="BTR116" s="82"/>
      <c r="BTS116" s="82"/>
      <c r="BTT116" s="82"/>
      <c r="BTU116" s="82"/>
      <c r="BTV116" s="82"/>
      <c r="BTW116" s="82"/>
      <c r="BTX116" s="82"/>
      <c r="BTY116" s="82"/>
      <c r="BTZ116" s="82"/>
      <c r="BUA116" s="82"/>
      <c r="BUB116" s="82"/>
      <c r="BUC116" s="82"/>
      <c r="BUD116" s="82"/>
      <c r="BUE116" s="82"/>
      <c r="BUF116" s="82"/>
      <c r="BUG116" s="82"/>
      <c r="BUH116" s="82"/>
      <c r="BUI116" s="82"/>
      <c r="BUJ116" s="82"/>
      <c r="BUK116" s="82"/>
      <c r="BUL116" s="82"/>
      <c r="BUM116" s="82"/>
      <c r="BUN116" s="82"/>
      <c r="BUO116" s="82"/>
      <c r="BUP116" s="82"/>
      <c r="BUQ116" s="82"/>
      <c r="BUR116" s="82"/>
      <c r="BUS116" s="82"/>
      <c r="BUT116" s="82"/>
      <c r="BUU116" s="82"/>
      <c r="BUV116" s="82"/>
      <c r="BUW116" s="82"/>
      <c r="BUX116" s="82"/>
      <c r="BUY116" s="82"/>
      <c r="BUZ116" s="82"/>
      <c r="BVA116" s="82"/>
      <c r="BVB116" s="82"/>
      <c r="BVC116" s="82"/>
      <c r="BVD116" s="82"/>
      <c r="BVE116" s="82"/>
      <c r="BVF116" s="82"/>
      <c r="BVG116" s="82"/>
      <c r="BVH116" s="82"/>
      <c r="BVI116" s="82"/>
      <c r="BVJ116" s="82"/>
      <c r="BVK116" s="82"/>
      <c r="BVL116" s="82"/>
      <c r="BVM116" s="82"/>
      <c r="BVN116" s="82"/>
      <c r="BVO116" s="82"/>
      <c r="BVP116" s="82"/>
      <c r="BVQ116" s="82"/>
      <c r="BVR116" s="82"/>
      <c r="BVS116" s="82"/>
      <c r="BVT116" s="82"/>
      <c r="BVU116" s="82"/>
      <c r="BVV116" s="82"/>
      <c r="BVW116" s="82"/>
      <c r="BVX116" s="82"/>
      <c r="BVY116" s="82"/>
      <c r="BVZ116" s="82"/>
      <c r="BWA116" s="82"/>
      <c r="BWB116" s="82"/>
      <c r="BWC116" s="82"/>
      <c r="BWD116" s="82"/>
      <c r="BWE116" s="82"/>
      <c r="BWF116" s="82"/>
      <c r="BWG116" s="82"/>
      <c r="BWH116" s="82"/>
      <c r="BWI116" s="82"/>
      <c r="BWJ116" s="82"/>
      <c r="BWK116" s="82"/>
      <c r="BWL116" s="82"/>
      <c r="BWM116" s="82"/>
      <c r="BWN116" s="82"/>
      <c r="BWO116" s="82"/>
      <c r="BWP116" s="82"/>
      <c r="BWQ116" s="82"/>
      <c r="BWR116" s="82"/>
      <c r="BWS116" s="82"/>
      <c r="BWT116" s="82"/>
      <c r="BWU116" s="82"/>
      <c r="BWV116" s="82"/>
      <c r="BWW116" s="82"/>
      <c r="BWX116" s="82"/>
      <c r="BWY116" s="82"/>
      <c r="BWZ116" s="82"/>
      <c r="BXA116" s="82"/>
      <c r="BXB116" s="82"/>
      <c r="BXC116" s="82"/>
      <c r="BXD116" s="82"/>
      <c r="BXE116" s="82"/>
      <c r="BXF116" s="82"/>
      <c r="BXG116" s="82"/>
      <c r="BXH116" s="82"/>
      <c r="BXI116" s="82"/>
      <c r="BXJ116" s="82"/>
      <c r="BXK116" s="82"/>
      <c r="BXL116" s="82"/>
      <c r="BXM116" s="82"/>
      <c r="BXN116" s="82"/>
      <c r="BXO116" s="82"/>
      <c r="BXP116" s="82"/>
      <c r="BXQ116" s="82"/>
      <c r="BXR116" s="82"/>
      <c r="BXS116" s="82"/>
      <c r="BXT116" s="82"/>
      <c r="BXU116" s="82"/>
      <c r="BXV116" s="82"/>
      <c r="BXW116" s="82"/>
      <c r="BXX116" s="82"/>
      <c r="BXY116" s="82"/>
      <c r="BXZ116" s="82"/>
      <c r="BYA116" s="82"/>
      <c r="BYB116" s="82"/>
      <c r="BYC116" s="82"/>
      <c r="BYD116" s="82"/>
      <c r="BYE116" s="82"/>
      <c r="BYF116" s="82"/>
      <c r="BYG116" s="82"/>
      <c r="BYH116" s="82"/>
      <c r="BYI116" s="82"/>
      <c r="BYJ116" s="82"/>
      <c r="BYK116" s="82"/>
      <c r="BYL116" s="82"/>
      <c r="BYM116" s="82"/>
      <c r="BYN116" s="82"/>
      <c r="BYO116" s="82"/>
      <c r="BYP116" s="82"/>
      <c r="BYQ116" s="82"/>
      <c r="BYR116" s="82"/>
      <c r="BYS116" s="82"/>
      <c r="BYT116" s="82"/>
      <c r="BYU116" s="82"/>
      <c r="BYV116" s="82"/>
      <c r="BYW116" s="82"/>
      <c r="BYX116" s="82"/>
      <c r="BYY116" s="82"/>
      <c r="BYZ116" s="82"/>
      <c r="BZA116" s="82"/>
      <c r="BZB116" s="82"/>
      <c r="BZC116" s="82"/>
      <c r="BZD116" s="82"/>
      <c r="BZE116" s="82"/>
      <c r="BZF116" s="82"/>
      <c r="BZG116" s="82"/>
      <c r="BZH116" s="82"/>
      <c r="BZI116" s="82"/>
      <c r="BZJ116" s="82"/>
      <c r="BZK116" s="82"/>
      <c r="BZL116" s="82"/>
      <c r="BZM116" s="82"/>
      <c r="BZN116" s="82"/>
      <c r="BZO116" s="82"/>
      <c r="BZP116" s="82"/>
      <c r="BZQ116" s="82"/>
      <c r="BZR116" s="82"/>
      <c r="BZS116" s="82"/>
      <c r="BZT116" s="82"/>
      <c r="BZU116" s="82"/>
      <c r="BZV116" s="82"/>
      <c r="BZW116" s="82"/>
      <c r="BZX116" s="82"/>
      <c r="BZY116" s="82"/>
      <c r="BZZ116" s="82"/>
      <c r="CAA116" s="82"/>
      <c r="CAB116" s="82"/>
      <c r="CAC116" s="82"/>
      <c r="CAD116" s="82"/>
      <c r="CAE116" s="82"/>
      <c r="CAF116" s="82"/>
      <c r="CAG116" s="82"/>
      <c r="CAH116" s="82"/>
      <c r="CAI116" s="82"/>
      <c r="CAJ116" s="82"/>
      <c r="CAK116" s="82"/>
      <c r="CAL116" s="82"/>
      <c r="CAM116" s="82"/>
      <c r="CAN116" s="82"/>
      <c r="CAO116" s="82"/>
      <c r="CAP116" s="82"/>
      <c r="CAQ116" s="82"/>
      <c r="CAR116" s="82"/>
      <c r="CAS116" s="82"/>
      <c r="CAT116" s="82"/>
      <c r="CAU116" s="82"/>
      <c r="CAV116" s="82"/>
      <c r="CAW116" s="82"/>
      <c r="CAX116" s="82"/>
      <c r="CAY116" s="82"/>
      <c r="CAZ116" s="82"/>
      <c r="CBA116" s="82"/>
      <c r="CBB116" s="82"/>
      <c r="CBC116" s="82"/>
      <c r="CBD116" s="82"/>
      <c r="CBE116" s="82"/>
      <c r="CBF116" s="82"/>
      <c r="CBG116" s="82"/>
      <c r="CBH116" s="82"/>
      <c r="CBI116" s="82"/>
      <c r="CBJ116" s="82"/>
      <c r="CBK116" s="82"/>
      <c r="CBL116" s="82"/>
      <c r="CBM116" s="82"/>
      <c r="CBN116" s="82"/>
      <c r="CBO116" s="82"/>
      <c r="CBP116" s="82"/>
      <c r="CBQ116" s="82"/>
      <c r="CBR116" s="82"/>
      <c r="CBS116" s="82"/>
      <c r="CBT116" s="82"/>
      <c r="CBU116" s="82"/>
      <c r="CBV116" s="82"/>
      <c r="CBW116" s="82"/>
      <c r="CBX116" s="82"/>
      <c r="CBY116" s="82"/>
      <c r="CBZ116" s="82"/>
      <c r="CCA116" s="82"/>
      <c r="CCB116" s="82"/>
      <c r="CCC116" s="82"/>
      <c r="CCD116" s="82"/>
      <c r="CCE116" s="82"/>
      <c r="CCF116" s="82"/>
      <c r="CCG116" s="82"/>
      <c r="CCH116" s="82"/>
      <c r="CCI116" s="82"/>
      <c r="CCJ116" s="82"/>
      <c r="CCK116" s="82"/>
      <c r="CCL116" s="82"/>
      <c r="CCM116" s="82"/>
      <c r="CCN116" s="82"/>
      <c r="CCO116" s="82"/>
      <c r="CCP116" s="82"/>
      <c r="CCQ116" s="82"/>
      <c r="CCR116" s="82"/>
      <c r="CCS116" s="82"/>
      <c r="CCT116" s="82"/>
      <c r="CCU116" s="82"/>
      <c r="CCV116" s="82"/>
      <c r="CCW116" s="82"/>
      <c r="CCX116" s="82"/>
      <c r="CCY116" s="82"/>
      <c r="CCZ116" s="82"/>
      <c r="CDA116" s="82"/>
      <c r="CDB116" s="82"/>
      <c r="CDC116" s="82"/>
      <c r="CDD116" s="82"/>
      <c r="CDE116" s="82"/>
      <c r="CDF116" s="82"/>
      <c r="CDG116" s="82"/>
      <c r="CDH116" s="82"/>
      <c r="CDI116" s="82"/>
      <c r="CDJ116" s="82"/>
      <c r="CDK116" s="82"/>
      <c r="CDL116" s="82"/>
      <c r="CDM116" s="82"/>
      <c r="CDN116" s="82"/>
      <c r="CDO116" s="82"/>
      <c r="CDP116" s="82"/>
      <c r="CDQ116" s="82"/>
      <c r="CDR116" s="82"/>
      <c r="CDS116" s="82"/>
      <c r="CDT116" s="82"/>
      <c r="CDU116" s="82"/>
      <c r="CDV116" s="82"/>
      <c r="CDW116" s="82"/>
      <c r="CDX116" s="82"/>
      <c r="CDY116" s="82"/>
      <c r="CDZ116" s="82"/>
      <c r="CEA116" s="82"/>
      <c r="CEB116" s="82"/>
      <c r="CEC116" s="82"/>
      <c r="CED116" s="82"/>
      <c r="CEE116" s="82"/>
      <c r="CEF116" s="82"/>
      <c r="CEG116" s="82"/>
      <c r="CEH116" s="82"/>
      <c r="CEI116" s="82"/>
      <c r="CEJ116" s="82"/>
      <c r="CEK116" s="82"/>
      <c r="CEL116" s="82"/>
      <c r="CEM116" s="82"/>
      <c r="CEN116" s="82"/>
      <c r="CEO116" s="82"/>
      <c r="CEP116" s="82"/>
      <c r="CEQ116" s="82"/>
      <c r="CER116" s="82"/>
      <c r="CES116" s="82"/>
      <c r="CET116" s="82"/>
      <c r="CEU116" s="82"/>
      <c r="CEV116" s="82"/>
      <c r="CEW116" s="82"/>
      <c r="CEX116" s="82"/>
      <c r="CEY116" s="82"/>
      <c r="CEZ116" s="82"/>
      <c r="CFA116" s="82"/>
      <c r="CFB116" s="82"/>
      <c r="CFC116" s="82"/>
      <c r="CFD116" s="82"/>
      <c r="CFE116" s="82"/>
      <c r="CFF116" s="82"/>
      <c r="CFG116" s="82"/>
      <c r="CFH116" s="82"/>
      <c r="CFI116" s="82"/>
      <c r="CFJ116" s="82"/>
      <c r="CFK116" s="82"/>
      <c r="CFL116" s="82"/>
      <c r="CFM116" s="82"/>
      <c r="CFN116" s="82"/>
      <c r="CFO116" s="82"/>
      <c r="CFP116" s="82"/>
      <c r="CFQ116" s="82"/>
      <c r="CFR116" s="82"/>
      <c r="CFS116" s="82"/>
      <c r="CFT116" s="82"/>
      <c r="CFU116" s="82"/>
      <c r="CFV116" s="82"/>
      <c r="CFW116" s="82"/>
      <c r="CFX116" s="82"/>
      <c r="CFY116" s="82"/>
      <c r="CFZ116" s="82"/>
      <c r="CGA116" s="82"/>
      <c r="CGB116" s="82"/>
      <c r="CGC116" s="82"/>
      <c r="CGD116" s="82"/>
      <c r="CGE116" s="82"/>
      <c r="CGF116" s="82"/>
      <c r="CGG116" s="82"/>
      <c r="CGH116" s="82"/>
      <c r="CGI116" s="82"/>
      <c r="CGJ116" s="82"/>
      <c r="CGK116" s="82"/>
      <c r="CGL116" s="82"/>
      <c r="CGM116" s="82"/>
      <c r="CGN116" s="82"/>
      <c r="CGO116" s="82"/>
      <c r="CGP116" s="82"/>
      <c r="CGQ116" s="82"/>
      <c r="CGR116" s="82"/>
      <c r="CGS116" s="82"/>
      <c r="CGT116" s="82"/>
      <c r="CGU116" s="82"/>
      <c r="CGV116" s="82"/>
      <c r="CGW116" s="82"/>
      <c r="CGX116" s="82"/>
      <c r="CGY116" s="82"/>
      <c r="CGZ116" s="82"/>
      <c r="CHA116" s="82"/>
      <c r="CHB116" s="82"/>
      <c r="CHC116" s="82"/>
      <c r="CHD116" s="82"/>
      <c r="CHE116" s="82"/>
      <c r="CHF116" s="82"/>
      <c r="CHG116" s="82"/>
      <c r="CHH116" s="82"/>
      <c r="CHI116" s="82"/>
      <c r="CHJ116" s="82"/>
      <c r="CHK116" s="82"/>
      <c r="CHL116" s="82"/>
      <c r="CHM116" s="82"/>
      <c r="CHN116" s="82"/>
      <c r="CHO116" s="82"/>
      <c r="CHP116" s="82"/>
      <c r="CHQ116" s="82"/>
      <c r="CHR116" s="82"/>
      <c r="CHS116" s="82"/>
      <c r="CHT116" s="82"/>
      <c r="CHU116" s="82"/>
      <c r="CHV116" s="82"/>
      <c r="CHW116" s="82"/>
      <c r="CHX116" s="82"/>
      <c r="CHY116" s="82"/>
      <c r="CHZ116" s="82"/>
      <c r="CIA116" s="82"/>
      <c r="CIB116" s="82"/>
      <c r="CIC116" s="82"/>
      <c r="CID116" s="82"/>
      <c r="CIE116" s="82"/>
      <c r="CIF116" s="82"/>
      <c r="CIG116" s="82"/>
      <c r="CIH116" s="82"/>
      <c r="CII116" s="82"/>
      <c r="CIJ116" s="82"/>
      <c r="CIK116" s="82"/>
      <c r="CIL116" s="82"/>
      <c r="CIM116" s="82"/>
      <c r="CIN116" s="82"/>
      <c r="CIO116" s="82"/>
      <c r="CIP116" s="82"/>
      <c r="CIQ116" s="82"/>
      <c r="CIR116" s="82"/>
      <c r="CIS116" s="82"/>
      <c r="CIT116" s="82"/>
      <c r="CIU116" s="82"/>
      <c r="CIV116" s="82"/>
      <c r="CIW116" s="82"/>
      <c r="CIX116" s="82"/>
      <c r="CIY116" s="82"/>
      <c r="CIZ116" s="82"/>
      <c r="CJA116" s="82"/>
      <c r="CJB116" s="82"/>
      <c r="CJC116" s="82"/>
      <c r="CJD116" s="82"/>
      <c r="CJE116" s="82"/>
      <c r="CJF116" s="82"/>
      <c r="CJG116" s="82"/>
      <c r="CJH116" s="82"/>
      <c r="CJI116" s="82"/>
      <c r="CJJ116" s="82"/>
      <c r="CJK116" s="82"/>
      <c r="CJL116" s="82"/>
      <c r="CJM116" s="82"/>
      <c r="CJN116" s="82"/>
      <c r="CJO116" s="82"/>
      <c r="CJP116" s="82"/>
      <c r="CJQ116" s="82"/>
      <c r="CJR116" s="82"/>
      <c r="CJS116" s="82"/>
      <c r="CJT116" s="82"/>
      <c r="CJU116" s="82"/>
      <c r="CJV116" s="82"/>
      <c r="CJW116" s="82"/>
      <c r="CJX116" s="82"/>
      <c r="CJY116" s="82"/>
      <c r="CJZ116" s="82"/>
      <c r="CKA116" s="82"/>
      <c r="CKB116" s="82"/>
      <c r="CKC116" s="82"/>
      <c r="CKD116" s="82"/>
      <c r="CKE116" s="82"/>
      <c r="CKF116" s="82"/>
      <c r="CKG116" s="82"/>
      <c r="CKH116" s="82"/>
      <c r="CKI116" s="82"/>
      <c r="CKJ116" s="82"/>
      <c r="CKK116" s="82"/>
      <c r="CKL116" s="82"/>
      <c r="CKM116" s="82"/>
      <c r="CKN116" s="82"/>
      <c r="CKO116" s="82"/>
      <c r="CKP116" s="82"/>
      <c r="CKQ116" s="82"/>
      <c r="CKR116" s="82"/>
      <c r="CKS116" s="82"/>
      <c r="CKT116" s="82"/>
      <c r="CKU116" s="82"/>
      <c r="CKV116" s="82"/>
      <c r="CKW116" s="82"/>
      <c r="CKX116" s="82"/>
      <c r="CKY116" s="82"/>
      <c r="CKZ116" s="82"/>
      <c r="CLA116" s="82"/>
      <c r="CLB116" s="82"/>
      <c r="CLC116" s="82"/>
      <c r="CLD116" s="82"/>
      <c r="CLE116" s="82"/>
      <c r="CLF116" s="82"/>
      <c r="CLG116" s="82"/>
      <c r="CLH116" s="82"/>
      <c r="CLI116" s="82"/>
      <c r="CLJ116" s="82"/>
      <c r="CLK116" s="82"/>
      <c r="CLL116" s="82"/>
      <c r="CLM116" s="82"/>
      <c r="CLN116" s="82"/>
      <c r="CLO116" s="82"/>
      <c r="CLP116" s="82"/>
      <c r="CLQ116" s="82"/>
      <c r="CLR116" s="82"/>
      <c r="CLS116" s="82"/>
      <c r="CLT116" s="82"/>
      <c r="CLU116" s="82"/>
      <c r="CLV116" s="82"/>
      <c r="CLW116" s="82"/>
      <c r="CLX116" s="82"/>
      <c r="CLY116" s="82"/>
      <c r="CLZ116" s="82"/>
      <c r="CMA116" s="82"/>
      <c r="CMB116" s="82"/>
      <c r="CMC116" s="82"/>
      <c r="CMD116" s="82"/>
      <c r="CME116" s="82"/>
      <c r="CMF116" s="82"/>
      <c r="CMG116" s="82"/>
      <c r="CMH116" s="82"/>
      <c r="CMI116" s="82"/>
      <c r="CMJ116" s="82"/>
      <c r="CMK116" s="82"/>
      <c r="CML116" s="82"/>
      <c r="CMM116" s="82"/>
      <c r="CMN116" s="82"/>
      <c r="CMO116" s="82"/>
      <c r="CMP116" s="82"/>
      <c r="CMQ116" s="82"/>
      <c r="CMR116" s="82"/>
      <c r="CMS116" s="82"/>
      <c r="CMT116" s="82"/>
      <c r="CMU116" s="82"/>
      <c r="CMV116" s="82"/>
      <c r="CMW116" s="82"/>
      <c r="CMX116" s="82"/>
      <c r="CMY116" s="82"/>
      <c r="CMZ116" s="82"/>
      <c r="CNA116" s="82"/>
      <c r="CNB116" s="82"/>
      <c r="CNC116" s="82"/>
      <c r="CND116" s="82"/>
      <c r="CNE116" s="82"/>
      <c r="CNF116" s="82"/>
      <c r="CNG116" s="82"/>
      <c r="CNH116" s="82"/>
      <c r="CNI116" s="82"/>
      <c r="CNJ116" s="82"/>
      <c r="CNK116" s="82"/>
      <c r="CNL116" s="82"/>
      <c r="CNM116" s="82"/>
      <c r="CNN116" s="82"/>
      <c r="CNO116" s="82"/>
      <c r="CNP116" s="82"/>
      <c r="CNQ116" s="82"/>
      <c r="CNR116" s="82"/>
      <c r="CNS116" s="82"/>
      <c r="CNT116" s="82"/>
      <c r="CNU116" s="82"/>
      <c r="CNV116" s="82"/>
      <c r="CNW116" s="82"/>
      <c r="CNX116" s="82"/>
      <c r="CNY116" s="82"/>
      <c r="CNZ116" s="82"/>
      <c r="COA116" s="82"/>
      <c r="COB116" s="82"/>
      <c r="COC116" s="82"/>
      <c r="COD116" s="82"/>
      <c r="COE116" s="82"/>
      <c r="COF116" s="82"/>
      <c r="COG116" s="82"/>
      <c r="COH116" s="82"/>
      <c r="COI116" s="82"/>
      <c r="COJ116" s="82"/>
      <c r="COK116" s="82"/>
      <c r="COL116" s="82"/>
      <c r="COM116" s="82"/>
      <c r="CON116" s="82"/>
      <c r="COO116" s="82"/>
      <c r="COP116" s="82"/>
      <c r="COQ116" s="82"/>
      <c r="COR116" s="82"/>
      <c r="COS116" s="82"/>
      <c r="COT116" s="82"/>
      <c r="COU116" s="82"/>
      <c r="COV116" s="82"/>
      <c r="COW116" s="82"/>
      <c r="COX116" s="82"/>
      <c r="COY116" s="82"/>
      <c r="COZ116" s="82"/>
      <c r="CPA116" s="82"/>
      <c r="CPB116" s="82"/>
      <c r="CPC116" s="82"/>
      <c r="CPD116" s="82"/>
      <c r="CPE116" s="82"/>
      <c r="CPF116" s="82"/>
      <c r="CPG116" s="82"/>
      <c r="CPH116" s="82"/>
      <c r="CPI116" s="82"/>
      <c r="CPJ116" s="82"/>
      <c r="CPK116" s="82"/>
      <c r="CPL116" s="82"/>
      <c r="CPM116" s="82"/>
      <c r="CPN116" s="82"/>
      <c r="CPO116" s="82"/>
      <c r="CPP116" s="82"/>
      <c r="CPQ116" s="82"/>
      <c r="CPR116" s="82"/>
      <c r="CPS116" s="82"/>
      <c r="CPT116" s="82"/>
      <c r="CPU116" s="82"/>
      <c r="CPV116" s="82"/>
      <c r="CPW116" s="82"/>
    </row>
    <row r="117" spans="2:2467" x14ac:dyDescent="0.15">
      <c r="B117" s="80" t="s">
        <v>7</v>
      </c>
      <c r="C117" s="65" t="s">
        <v>35</v>
      </c>
      <c r="D117" s="81">
        <v>6.4507686109731297E-3</v>
      </c>
      <c r="E117" s="82">
        <v>1.5042188736899499E-2</v>
      </c>
      <c r="F117" s="82">
        <v>4.1870952058486899E-2</v>
      </c>
      <c r="G117" s="82">
        <v>2.7671779676185799E-2</v>
      </c>
      <c r="H117" s="82">
        <v>6.8580357151119802E-3</v>
      </c>
      <c r="I117" s="82">
        <v>7.3735276988182597E-3</v>
      </c>
      <c r="J117" s="82">
        <v>2.4920312157461801E-2</v>
      </c>
      <c r="K117" s="82">
        <v>4.1026582881404199E-3</v>
      </c>
      <c r="L117" s="82">
        <v>3.30002570070708E-2</v>
      </c>
      <c r="M117" s="82">
        <v>2.0964628655443501E-2</v>
      </c>
      <c r="N117" s="82">
        <v>1.9905766866762299E-2</v>
      </c>
      <c r="O117" s="82">
        <v>1.52281066600912E-2</v>
      </c>
      <c r="P117" s="82">
        <v>3.6303742473412101E-2</v>
      </c>
      <c r="Q117" s="82">
        <v>1.5476063662366899E-2</v>
      </c>
      <c r="R117" s="82">
        <v>1.2864062942532801E-2</v>
      </c>
      <c r="S117" s="82">
        <v>0.82238096957186602</v>
      </c>
      <c r="T117" s="82">
        <v>2.46219074324639E-2</v>
      </c>
      <c r="U117" s="82">
        <v>2.71012198804872E-2</v>
      </c>
      <c r="V117" s="82">
        <v>1.56039632299585E-2</v>
      </c>
      <c r="W117" s="82">
        <v>2.2627587804193099E-2</v>
      </c>
      <c r="X117" s="82">
        <v>6.5361120583519502E-3</v>
      </c>
      <c r="Y117" s="82">
        <v>5.3311658918036801E-3</v>
      </c>
      <c r="Z117" s="82">
        <v>1.8522677289046899E-2</v>
      </c>
      <c r="AA117" s="82">
        <v>2.4924123077407798E-2</v>
      </c>
      <c r="AB117" s="82">
        <v>5.2019590892684597E-3</v>
      </c>
      <c r="AC117" s="82">
        <v>7.4021888075347297E-3</v>
      </c>
      <c r="AD117" s="82">
        <v>2.01004077595563E-2</v>
      </c>
      <c r="AE117" s="82">
        <v>5.8293620773549597E-2</v>
      </c>
      <c r="AF117" s="82">
        <v>1.7118561572249801E-2</v>
      </c>
      <c r="AG117" s="82">
        <v>7.7942028844682496E-3</v>
      </c>
      <c r="AH117" s="82">
        <v>3.1145155719742499E-2</v>
      </c>
      <c r="AI117" s="82">
        <v>2.0103559517480898E-2</v>
      </c>
      <c r="AJ117" s="82">
        <v>1.27502122447906E-2</v>
      </c>
      <c r="AK117" s="82">
        <v>2.1732858808559401E-2</v>
      </c>
      <c r="AL117" s="82">
        <v>3.8883086154723898E-2</v>
      </c>
      <c r="AM117" s="82">
        <v>2.2903988715833101E-2</v>
      </c>
      <c r="AN117" s="82">
        <v>1.13003804407908E-2</v>
      </c>
      <c r="AO117" s="82">
        <v>2.3303803934840599E-2</v>
      </c>
      <c r="AP117" s="82">
        <v>1.9818924499340501E-2</v>
      </c>
      <c r="AQ117" s="82">
        <v>1.3828392500012301E-2</v>
      </c>
      <c r="AR117" s="82">
        <v>1.5540455350576E-2</v>
      </c>
      <c r="AS117" s="82">
        <v>7.80609168127338E-3</v>
      </c>
      <c r="AT117" s="82">
        <v>7.1635437461056196E-3</v>
      </c>
      <c r="AU117" s="83">
        <v>1.8325893883815302E-2</v>
      </c>
      <c r="AV117" s="82">
        <f t="shared" si="4"/>
        <v>1.6361998655298484</v>
      </c>
      <c r="AW117" s="82"/>
      <c r="AX117" s="82"/>
      <c r="AY117" s="82"/>
      <c r="AZ117" s="82"/>
      <c r="BA117" s="82"/>
      <c r="BB117" s="82"/>
      <c r="BC117" s="82"/>
      <c r="BD117" s="82"/>
      <c r="BE117" s="82"/>
      <c r="BF117" s="82"/>
      <c r="BG117" s="82"/>
      <c r="BH117" s="82"/>
      <c r="BI117" s="82"/>
      <c r="BJ117" s="82"/>
      <c r="BK117" s="82"/>
      <c r="BL117" s="82"/>
      <c r="BM117" s="82"/>
      <c r="BN117" s="82"/>
      <c r="BO117" s="82"/>
      <c r="BP117" s="82"/>
      <c r="BQ117" s="82"/>
      <c r="BR117" s="82"/>
      <c r="BS117" s="82"/>
      <c r="BT117" s="82"/>
      <c r="BU117" s="82"/>
      <c r="BV117" s="82"/>
      <c r="BW117" s="82"/>
      <c r="BX117" s="82"/>
      <c r="BY117" s="82"/>
      <c r="BZ117" s="82"/>
      <c r="CA117" s="82"/>
      <c r="CB117" s="82"/>
      <c r="CC117" s="82"/>
      <c r="CD117" s="82"/>
      <c r="CE117" s="82"/>
      <c r="CF117" s="82"/>
      <c r="CG117" s="82"/>
      <c r="CH117" s="82"/>
      <c r="CI117" s="82"/>
      <c r="CJ117" s="82"/>
      <c r="CK117" s="82"/>
      <c r="CL117" s="82"/>
      <c r="CM117" s="82"/>
      <c r="CN117" s="82"/>
      <c r="CO117" s="82"/>
      <c r="CP117" s="82"/>
      <c r="CQ117" s="82"/>
      <c r="CR117" s="82"/>
      <c r="CS117" s="82"/>
      <c r="CT117" s="82"/>
      <c r="CU117" s="82"/>
      <c r="CV117" s="82"/>
      <c r="CW117" s="82"/>
      <c r="CX117" s="82"/>
      <c r="CY117" s="82"/>
      <c r="CZ117" s="82"/>
      <c r="DA117" s="82"/>
      <c r="DB117" s="82"/>
      <c r="DC117" s="82"/>
      <c r="DD117" s="82"/>
      <c r="DE117" s="82"/>
      <c r="DF117" s="82"/>
      <c r="DG117" s="82"/>
      <c r="DH117" s="82"/>
      <c r="DI117" s="82"/>
      <c r="DJ117" s="82"/>
      <c r="DK117" s="82"/>
      <c r="DL117" s="82"/>
      <c r="DM117" s="82"/>
      <c r="DN117" s="82"/>
      <c r="DO117" s="82"/>
      <c r="DP117" s="82"/>
      <c r="DQ117" s="82"/>
      <c r="DR117" s="82"/>
      <c r="DS117" s="82"/>
      <c r="DT117" s="82"/>
      <c r="DU117" s="82"/>
      <c r="DV117" s="82"/>
      <c r="DW117" s="82"/>
      <c r="DX117" s="82"/>
      <c r="DY117" s="82"/>
      <c r="DZ117" s="82"/>
      <c r="EA117" s="82"/>
      <c r="EB117" s="82"/>
      <c r="EC117" s="82"/>
      <c r="ED117" s="82"/>
      <c r="EE117" s="82"/>
      <c r="EF117" s="82"/>
      <c r="EG117" s="82"/>
      <c r="EH117" s="82"/>
      <c r="EI117" s="82"/>
      <c r="EJ117" s="82"/>
      <c r="EK117" s="82"/>
      <c r="EL117" s="82"/>
      <c r="EM117" s="82"/>
      <c r="EN117" s="82"/>
      <c r="EO117" s="82"/>
      <c r="EP117" s="82"/>
      <c r="EQ117" s="82"/>
      <c r="ER117" s="82"/>
      <c r="ES117" s="82"/>
      <c r="ET117" s="82"/>
      <c r="EU117" s="82"/>
      <c r="EV117" s="82"/>
      <c r="EW117" s="82"/>
      <c r="EX117" s="82"/>
      <c r="EY117" s="82"/>
      <c r="EZ117" s="82"/>
      <c r="FA117" s="82"/>
      <c r="FB117" s="82"/>
      <c r="FC117" s="82"/>
      <c r="FD117" s="82"/>
      <c r="FE117" s="82"/>
      <c r="FF117" s="82"/>
      <c r="FG117" s="82"/>
      <c r="FH117" s="82"/>
      <c r="FI117" s="82"/>
      <c r="FJ117" s="82"/>
      <c r="FK117" s="82"/>
      <c r="FL117" s="82"/>
      <c r="FM117" s="82"/>
      <c r="FN117" s="82"/>
      <c r="FO117" s="82"/>
      <c r="FP117" s="82"/>
      <c r="FQ117" s="82"/>
      <c r="FR117" s="82"/>
      <c r="FS117" s="82"/>
      <c r="FT117" s="82"/>
      <c r="FU117" s="82"/>
      <c r="FV117" s="82"/>
      <c r="FW117" s="82"/>
      <c r="FX117" s="82"/>
      <c r="FY117" s="82"/>
      <c r="FZ117" s="82"/>
      <c r="GA117" s="82"/>
      <c r="GB117" s="82"/>
      <c r="GC117" s="82"/>
      <c r="GD117" s="82"/>
      <c r="GE117" s="82"/>
      <c r="GF117" s="82"/>
      <c r="GG117" s="82"/>
      <c r="GH117" s="82"/>
      <c r="GI117" s="82"/>
      <c r="GJ117" s="82"/>
      <c r="GK117" s="82"/>
      <c r="GL117" s="82"/>
      <c r="GM117" s="82"/>
      <c r="GN117" s="82"/>
      <c r="GO117" s="82"/>
      <c r="GP117" s="82"/>
      <c r="GQ117" s="82"/>
      <c r="GR117" s="82"/>
      <c r="GS117" s="82"/>
      <c r="GT117" s="82"/>
      <c r="GU117" s="82"/>
      <c r="GV117" s="82"/>
      <c r="GW117" s="82"/>
      <c r="GX117" s="82"/>
      <c r="GY117" s="82"/>
      <c r="GZ117" s="82"/>
      <c r="HA117" s="82"/>
      <c r="HB117" s="82"/>
      <c r="HC117" s="82"/>
      <c r="HD117" s="82"/>
      <c r="HE117" s="82"/>
      <c r="HF117" s="82"/>
      <c r="HG117" s="82"/>
      <c r="HH117" s="82"/>
      <c r="HI117" s="82"/>
      <c r="HJ117" s="82"/>
      <c r="HK117" s="82"/>
      <c r="HL117" s="82"/>
      <c r="HM117" s="82"/>
      <c r="HN117" s="82"/>
      <c r="HO117" s="82"/>
      <c r="HP117" s="82"/>
      <c r="HQ117" s="82"/>
      <c r="HR117" s="82"/>
      <c r="HS117" s="82"/>
      <c r="HT117" s="82"/>
      <c r="HU117" s="82"/>
      <c r="HV117" s="82"/>
      <c r="HW117" s="82"/>
      <c r="HX117" s="82"/>
      <c r="HY117" s="82"/>
      <c r="HZ117" s="82"/>
      <c r="IA117" s="82"/>
      <c r="IB117" s="82"/>
      <c r="IC117" s="82"/>
      <c r="ID117" s="82"/>
      <c r="IE117" s="82"/>
      <c r="IF117" s="82"/>
      <c r="IG117" s="82"/>
      <c r="IH117" s="82"/>
      <c r="II117" s="82"/>
      <c r="IJ117" s="82"/>
      <c r="IK117" s="82"/>
      <c r="IL117" s="82"/>
      <c r="IM117" s="82"/>
      <c r="IN117" s="82"/>
      <c r="IO117" s="82"/>
      <c r="IP117" s="82"/>
      <c r="IQ117" s="82"/>
      <c r="IR117" s="82"/>
      <c r="IS117" s="82"/>
      <c r="IT117" s="82"/>
      <c r="IU117" s="82"/>
      <c r="IV117" s="82"/>
      <c r="IW117" s="82"/>
      <c r="IX117" s="82"/>
      <c r="IY117" s="82"/>
      <c r="IZ117" s="82"/>
      <c r="JA117" s="82"/>
      <c r="JB117" s="82"/>
      <c r="JC117" s="82"/>
      <c r="JD117" s="82"/>
      <c r="JE117" s="82"/>
      <c r="JF117" s="82"/>
      <c r="JG117" s="82"/>
      <c r="JH117" s="82"/>
      <c r="JI117" s="82"/>
      <c r="JJ117" s="82"/>
      <c r="JK117" s="82"/>
      <c r="JL117" s="82"/>
      <c r="JM117" s="82"/>
      <c r="JN117" s="82"/>
      <c r="JO117" s="82"/>
      <c r="JP117" s="82"/>
      <c r="JQ117" s="82"/>
      <c r="JR117" s="82"/>
      <c r="JS117" s="82"/>
      <c r="JT117" s="82"/>
      <c r="JU117" s="82"/>
      <c r="JV117" s="82"/>
      <c r="JW117" s="82"/>
      <c r="JX117" s="82"/>
      <c r="JY117" s="82"/>
      <c r="JZ117" s="82"/>
      <c r="KA117" s="82"/>
      <c r="KB117" s="82"/>
      <c r="KC117" s="82"/>
      <c r="KD117" s="82"/>
      <c r="KE117" s="82"/>
      <c r="KF117" s="82"/>
      <c r="KG117" s="82"/>
      <c r="KH117" s="82"/>
      <c r="KI117" s="82"/>
      <c r="KJ117" s="82"/>
      <c r="KK117" s="82"/>
      <c r="KL117" s="82"/>
      <c r="KM117" s="82"/>
      <c r="KN117" s="82"/>
      <c r="KO117" s="82"/>
      <c r="KP117" s="82"/>
      <c r="KQ117" s="82"/>
      <c r="KR117" s="82"/>
      <c r="KS117" s="82"/>
      <c r="KT117" s="82"/>
      <c r="KU117" s="82"/>
      <c r="KV117" s="82"/>
      <c r="KW117" s="82"/>
      <c r="KX117" s="82"/>
      <c r="KY117" s="82"/>
      <c r="KZ117" s="82"/>
      <c r="LA117" s="82"/>
      <c r="LB117" s="82"/>
      <c r="LC117" s="82"/>
      <c r="LD117" s="82"/>
      <c r="LE117" s="82"/>
      <c r="LF117" s="82"/>
      <c r="LG117" s="82"/>
      <c r="LH117" s="82"/>
      <c r="LI117" s="82"/>
      <c r="LJ117" s="82"/>
      <c r="LK117" s="82"/>
      <c r="LL117" s="82"/>
      <c r="LM117" s="82"/>
      <c r="LN117" s="82"/>
      <c r="LO117" s="82"/>
      <c r="LP117" s="82"/>
      <c r="LQ117" s="82"/>
      <c r="LR117" s="82"/>
      <c r="LS117" s="82"/>
      <c r="LT117" s="82"/>
      <c r="LU117" s="82"/>
      <c r="LV117" s="82"/>
      <c r="LW117" s="82"/>
      <c r="LX117" s="82"/>
      <c r="LY117" s="82"/>
      <c r="LZ117" s="82"/>
      <c r="MA117" s="82"/>
      <c r="MB117" s="82"/>
      <c r="MC117" s="82"/>
      <c r="MD117" s="82"/>
      <c r="ME117" s="82"/>
      <c r="MF117" s="82"/>
      <c r="MG117" s="82"/>
      <c r="MH117" s="82"/>
      <c r="MI117" s="82"/>
      <c r="MJ117" s="82"/>
      <c r="MK117" s="82"/>
      <c r="ML117" s="82"/>
      <c r="MM117" s="82"/>
      <c r="MN117" s="82"/>
      <c r="MO117" s="82"/>
      <c r="MP117" s="82"/>
      <c r="MQ117" s="82"/>
      <c r="MR117" s="82"/>
      <c r="MS117" s="82"/>
      <c r="MT117" s="82"/>
      <c r="MU117" s="82"/>
      <c r="MV117" s="82"/>
      <c r="MW117" s="82"/>
      <c r="MX117" s="82"/>
      <c r="MY117" s="82"/>
      <c r="MZ117" s="82"/>
      <c r="NA117" s="82"/>
      <c r="NB117" s="82"/>
      <c r="NC117" s="82"/>
      <c r="ND117" s="82"/>
      <c r="NE117" s="82"/>
      <c r="NF117" s="82"/>
      <c r="NG117" s="82"/>
      <c r="NH117" s="82"/>
      <c r="NI117" s="82"/>
      <c r="NJ117" s="82"/>
      <c r="NK117" s="82"/>
      <c r="NL117" s="82"/>
      <c r="NM117" s="82"/>
      <c r="NN117" s="82"/>
      <c r="NO117" s="82"/>
      <c r="NP117" s="82"/>
      <c r="NQ117" s="82"/>
      <c r="NR117" s="82"/>
      <c r="NS117" s="82"/>
      <c r="NT117" s="82"/>
      <c r="NU117" s="82"/>
      <c r="NV117" s="82"/>
      <c r="NW117" s="82"/>
      <c r="NX117" s="82"/>
      <c r="NY117" s="82"/>
      <c r="NZ117" s="82"/>
      <c r="OA117" s="82"/>
      <c r="OB117" s="82"/>
      <c r="OC117" s="82"/>
      <c r="OD117" s="82"/>
      <c r="OE117" s="82"/>
      <c r="OF117" s="82"/>
      <c r="OG117" s="82"/>
      <c r="OH117" s="82"/>
      <c r="OI117" s="82"/>
      <c r="OJ117" s="82"/>
      <c r="OK117" s="82"/>
      <c r="OL117" s="82"/>
      <c r="OM117" s="82"/>
      <c r="ON117" s="82"/>
      <c r="OO117" s="82"/>
      <c r="OP117" s="82"/>
      <c r="OQ117" s="82"/>
      <c r="OR117" s="82"/>
      <c r="OS117" s="82"/>
      <c r="OT117" s="82"/>
      <c r="OU117" s="82"/>
      <c r="OV117" s="82"/>
      <c r="OW117" s="82"/>
      <c r="OX117" s="82"/>
      <c r="OY117" s="82"/>
      <c r="OZ117" s="82"/>
      <c r="PA117" s="82"/>
      <c r="PB117" s="82"/>
      <c r="PC117" s="82"/>
      <c r="PD117" s="82"/>
      <c r="PE117" s="82"/>
      <c r="PF117" s="82"/>
      <c r="PG117" s="82"/>
      <c r="PH117" s="82"/>
      <c r="PI117" s="82"/>
      <c r="PJ117" s="82"/>
      <c r="PK117" s="82"/>
      <c r="PL117" s="82"/>
      <c r="PM117" s="82"/>
      <c r="PN117" s="82"/>
      <c r="PO117" s="82"/>
      <c r="PP117" s="82"/>
      <c r="PQ117" s="82"/>
      <c r="PR117" s="82"/>
      <c r="PS117" s="82"/>
      <c r="PT117" s="82"/>
      <c r="PU117" s="82"/>
      <c r="PV117" s="82"/>
      <c r="PW117" s="82"/>
      <c r="PX117" s="82"/>
      <c r="PY117" s="82"/>
      <c r="PZ117" s="82"/>
      <c r="QA117" s="82"/>
      <c r="QB117" s="82"/>
      <c r="QC117" s="82"/>
      <c r="QD117" s="82"/>
      <c r="QE117" s="82"/>
      <c r="QF117" s="82"/>
      <c r="QG117" s="82"/>
      <c r="QH117" s="82"/>
      <c r="QI117" s="82"/>
      <c r="QJ117" s="82"/>
      <c r="QK117" s="82"/>
      <c r="QL117" s="82"/>
      <c r="QM117" s="82"/>
      <c r="QN117" s="82"/>
      <c r="QO117" s="82"/>
      <c r="QP117" s="82"/>
      <c r="QQ117" s="82"/>
      <c r="QR117" s="82"/>
      <c r="QS117" s="82"/>
      <c r="QT117" s="82"/>
      <c r="QU117" s="82"/>
      <c r="QV117" s="82"/>
      <c r="QW117" s="82"/>
      <c r="QX117" s="82"/>
      <c r="QY117" s="82"/>
      <c r="QZ117" s="82"/>
      <c r="RA117" s="82"/>
      <c r="RB117" s="82"/>
      <c r="RC117" s="82"/>
      <c r="RD117" s="82"/>
      <c r="RE117" s="82"/>
      <c r="RF117" s="82"/>
      <c r="RG117" s="82"/>
      <c r="RH117" s="82"/>
      <c r="RI117" s="82"/>
      <c r="RJ117" s="82"/>
      <c r="RK117" s="82"/>
      <c r="RL117" s="82"/>
      <c r="RM117" s="82"/>
      <c r="RN117" s="82"/>
      <c r="RO117" s="82"/>
      <c r="RP117" s="82"/>
      <c r="RQ117" s="82"/>
      <c r="RR117" s="82"/>
      <c r="RS117" s="82"/>
      <c r="RT117" s="82"/>
      <c r="RU117" s="82"/>
      <c r="RV117" s="82"/>
      <c r="RW117" s="82"/>
      <c r="RX117" s="82"/>
      <c r="RY117" s="82"/>
      <c r="RZ117" s="82"/>
      <c r="SA117" s="82"/>
      <c r="SB117" s="82"/>
      <c r="SC117" s="82"/>
      <c r="SD117" s="82"/>
      <c r="SE117" s="82"/>
      <c r="SF117" s="82"/>
      <c r="SG117" s="82"/>
      <c r="SH117" s="82"/>
      <c r="SI117" s="82"/>
      <c r="SJ117" s="82"/>
      <c r="SK117" s="82"/>
      <c r="SL117" s="82"/>
      <c r="SM117" s="82"/>
      <c r="SN117" s="82"/>
      <c r="SO117" s="82"/>
      <c r="SP117" s="82"/>
      <c r="SQ117" s="82"/>
      <c r="SR117" s="82"/>
      <c r="SS117" s="82"/>
      <c r="ST117" s="82"/>
      <c r="SU117" s="82"/>
      <c r="SV117" s="82"/>
      <c r="SW117" s="82"/>
      <c r="SX117" s="82"/>
      <c r="SY117" s="82"/>
      <c r="SZ117" s="82"/>
      <c r="TA117" s="82"/>
      <c r="TB117" s="82"/>
      <c r="TC117" s="82"/>
      <c r="TD117" s="82"/>
      <c r="TE117" s="82"/>
      <c r="TF117" s="82"/>
      <c r="TG117" s="82"/>
      <c r="TH117" s="82"/>
      <c r="TI117" s="82"/>
      <c r="TJ117" s="82"/>
      <c r="TK117" s="82"/>
      <c r="TL117" s="82"/>
      <c r="TM117" s="82"/>
      <c r="TN117" s="82"/>
      <c r="TO117" s="82"/>
      <c r="TP117" s="82"/>
      <c r="TQ117" s="82"/>
      <c r="TR117" s="82"/>
      <c r="TS117" s="82"/>
      <c r="TT117" s="82"/>
      <c r="TU117" s="82"/>
      <c r="TV117" s="82"/>
      <c r="TW117" s="82"/>
      <c r="TX117" s="82"/>
      <c r="TY117" s="82"/>
      <c r="TZ117" s="82"/>
      <c r="UA117" s="82"/>
      <c r="UB117" s="82"/>
      <c r="UC117" s="82"/>
      <c r="UD117" s="82"/>
      <c r="UE117" s="82"/>
      <c r="UF117" s="82"/>
      <c r="UG117" s="82"/>
      <c r="UH117" s="82"/>
      <c r="UI117" s="82"/>
      <c r="UJ117" s="82"/>
      <c r="UK117" s="82"/>
      <c r="UL117" s="82"/>
      <c r="UM117" s="82"/>
      <c r="UN117" s="82"/>
      <c r="UO117" s="82"/>
      <c r="UP117" s="82"/>
      <c r="UQ117" s="82"/>
      <c r="UR117" s="82"/>
      <c r="US117" s="82"/>
      <c r="UT117" s="82"/>
      <c r="UU117" s="82"/>
      <c r="UV117" s="82"/>
      <c r="UW117" s="82"/>
      <c r="UX117" s="82"/>
      <c r="UY117" s="82"/>
      <c r="UZ117" s="82"/>
      <c r="VA117" s="82"/>
      <c r="VB117" s="82"/>
      <c r="VC117" s="82"/>
      <c r="VD117" s="82"/>
      <c r="VE117" s="82"/>
      <c r="VF117" s="82"/>
      <c r="VG117" s="82"/>
      <c r="VH117" s="82"/>
      <c r="VI117" s="82"/>
      <c r="VJ117" s="82"/>
      <c r="VK117" s="82"/>
      <c r="VL117" s="82"/>
      <c r="VM117" s="82"/>
      <c r="VN117" s="82"/>
      <c r="VO117" s="82"/>
      <c r="VP117" s="82"/>
      <c r="VQ117" s="82"/>
      <c r="VR117" s="82"/>
      <c r="VS117" s="82"/>
      <c r="VT117" s="82"/>
      <c r="VU117" s="82"/>
      <c r="VV117" s="82"/>
      <c r="VW117" s="82"/>
      <c r="VX117" s="82"/>
      <c r="VY117" s="82"/>
      <c r="VZ117" s="82"/>
      <c r="WA117" s="82"/>
      <c r="WB117" s="82"/>
      <c r="WC117" s="82"/>
      <c r="WD117" s="82"/>
      <c r="WE117" s="82"/>
      <c r="WF117" s="82"/>
      <c r="WG117" s="82"/>
      <c r="WH117" s="82"/>
      <c r="WI117" s="82"/>
      <c r="WJ117" s="82"/>
      <c r="WK117" s="82"/>
      <c r="WL117" s="82"/>
      <c r="WM117" s="82"/>
      <c r="WN117" s="82"/>
      <c r="WO117" s="82"/>
      <c r="WP117" s="82"/>
      <c r="WQ117" s="82"/>
      <c r="WR117" s="82"/>
      <c r="WS117" s="82"/>
      <c r="WT117" s="82"/>
      <c r="WU117" s="82"/>
      <c r="WV117" s="82"/>
      <c r="WW117" s="82"/>
      <c r="WX117" s="82"/>
      <c r="WY117" s="82"/>
      <c r="WZ117" s="82"/>
      <c r="XA117" s="82"/>
      <c r="XB117" s="82"/>
      <c r="XC117" s="82"/>
      <c r="XD117" s="82"/>
      <c r="XE117" s="82"/>
      <c r="XF117" s="82"/>
      <c r="XG117" s="82"/>
      <c r="XH117" s="82"/>
      <c r="XI117" s="82"/>
      <c r="XJ117" s="82"/>
      <c r="XK117" s="82"/>
      <c r="XL117" s="82"/>
      <c r="XM117" s="82"/>
      <c r="XN117" s="82"/>
      <c r="XO117" s="82"/>
      <c r="XP117" s="82"/>
      <c r="XQ117" s="82"/>
      <c r="XR117" s="82"/>
      <c r="XS117" s="82"/>
      <c r="XT117" s="82"/>
      <c r="XU117" s="82"/>
      <c r="XV117" s="82"/>
      <c r="XW117" s="82"/>
      <c r="XX117" s="82"/>
      <c r="XY117" s="82"/>
      <c r="XZ117" s="82"/>
      <c r="YA117" s="82"/>
      <c r="YB117" s="82"/>
      <c r="YC117" s="82"/>
      <c r="YD117" s="82"/>
      <c r="YE117" s="82"/>
      <c r="YF117" s="82"/>
      <c r="YG117" s="82"/>
      <c r="YH117" s="82"/>
      <c r="YI117" s="82"/>
      <c r="YJ117" s="82"/>
      <c r="YK117" s="82"/>
      <c r="YL117" s="82"/>
      <c r="YM117" s="82"/>
      <c r="YN117" s="82"/>
      <c r="YO117" s="82"/>
      <c r="YP117" s="82"/>
      <c r="YQ117" s="82"/>
      <c r="YR117" s="82"/>
      <c r="YS117" s="82"/>
      <c r="YT117" s="82"/>
      <c r="YU117" s="82"/>
      <c r="YV117" s="82"/>
      <c r="YW117" s="82"/>
      <c r="YX117" s="82"/>
      <c r="YY117" s="82"/>
      <c r="YZ117" s="82"/>
      <c r="ZA117" s="82"/>
      <c r="ZB117" s="82"/>
      <c r="ZC117" s="82"/>
      <c r="ZD117" s="82"/>
      <c r="ZE117" s="82"/>
      <c r="ZF117" s="82"/>
      <c r="ZG117" s="82"/>
      <c r="ZH117" s="82"/>
      <c r="ZI117" s="82"/>
      <c r="ZJ117" s="82"/>
      <c r="ZK117" s="82"/>
      <c r="ZL117" s="82"/>
      <c r="ZM117" s="82"/>
      <c r="ZN117" s="82"/>
      <c r="ZO117" s="82"/>
      <c r="ZP117" s="82"/>
      <c r="ZQ117" s="82"/>
      <c r="ZR117" s="82"/>
      <c r="ZS117" s="82"/>
      <c r="ZT117" s="82"/>
      <c r="ZU117" s="82"/>
      <c r="ZV117" s="82"/>
      <c r="ZW117" s="82"/>
      <c r="ZX117" s="82"/>
      <c r="ZY117" s="82"/>
      <c r="ZZ117" s="82"/>
      <c r="AAA117" s="82"/>
      <c r="AAB117" s="82"/>
      <c r="AAC117" s="82"/>
      <c r="AAD117" s="82"/>
      <c r="AAE117" s="82"/>
      <c r="AAF117" s="82"/>
      <c r="AAG117" s="82"/>
      <c r="AAH117" s="82"/>
      <c r="AAI117" s="82"/>
      <c r="AAJ117" s="82"/>
      <c r="AAK117" s="82"/>
      <c r="AAL117" s="82"/>
      <c r="AAM117" s="82"/>
      <c r="AAN117" s="82"/>
      <c r="AAO117" s="82"/>
      <c r="AAP117" s="82"/>
      <c r="AAQ117" s="82"/>
      <c r="AAR117" s="82"/>
      <c r="AAS117" s="82"/>
      <c r="AAT117" s="82"/>
      <c r="AAU117" s="82"/>
      <c r="AAV117" s="82"/>
      <c r="AAW117" s="82"/>
      <c r="AAX117" s="82"/>
      <c r="AAY117" s="82"/>
      <c r="AAZ117" s="82"/>
      <c r="ABA117" s="82"/>
      <c r="ABB117" s="82"/>
      <c r="ABC117" s="82"/>
      <c r="ABD117" s="82"/>
      <c r="ABE117" s="82"/>
      <c r="ABF117" s="82"/>
      <c r="ABG117" s="82"/>
      <c r="ABH117" s="82"/>
      <c r="ABI117" s="82"/>
      <c r="ABJ117" s="82"/>
      <c r="ABK117" s="82"/>
      <c r="ABL117" s="82"/>
      <c r="ABM117" s="82"/>
      <c r="ABN117" s="82"/>
      <c r="ABO117" s="82"/>
      <c r="ABP117" s="82"/>
      <c r="ABQ117" s="82"/>
      <c r="ABR117" s="82"/>
      <c r="ABS117" s="82"/>
      <c r="ABT117" s="82"/>
      <c r="ABU117" s="82"/>
      <c r="ABV117" s="82"/>
      <c r="ABW117" s="82"/>
      <c r="ABX117" s="82"/>
      <c r="ABY117" s="82"/>
      <c r="ABZ117" s="82"/>
      <c r="ACA117" s="82"/>
      <c r="ACB117" s="82"/>
      <c r="ACC117" s="82"/>
      <c r="ACD117" s="82"/>
      <c r="ACE117" s="82"/>
      <c r="ACF117" s="82"/>
      <c r="ACG117" s="82"/>
      <c r="ACH117" s="82"/>
      <c r="ACI117" s="82"/>
      <c r="ACJ117" s="82"/>
      <c r="ACK117" s="82"/>
      <c r="ACL117" s="82"/>
      <c r="ACM117" s="82"/>
      <c r="ACN117" s="82"/>
      <c r="ACO117" s="82"/>
      <c r="ACP117" s="82"/>
      <c r="ACQ117" s="82"/>
      <c r="ACR117" s="82"/>
      <c r="ACS117" s="82"/>
      <c r="ACT117" s="82"/>
      <c r="ACU117" s="82"/>
      <c r="ACV117" s="82"/>
      <c r="ACW117" s="82"/>
      <c r="ACX117" s="82"/>
      <c r="ACY117" s="82"/>
      <c r="ACZ117" s="82"/>
      <c r="ADA117" s="82"/>
      <c r="ADB117" s="82"/>
      <c r="ADC117" s="82"/>
      <c r="ADD117" s="82"/>
      <c r="ADE117" s="82"/>
      <c r="ADF117" s="82"/>
      <c r="ADG117" s="82"/>
      <c r="ADH117" s="82"/>
      <c r="ADI117" s="82"/>
      <c r="ADJ117" s="82"/>
      <c r="ADK117" s="82"/>
      <c r="ADL117" s="82"/>
      <c r="ADM117" s="82"/>
      <c r="ADN117" s="82"/>
      <c r="ADO117" s="82"/>
      <c r="ADP117" s="82"/>
      <c r="ADQ117" s="82"/>
      <c r="ADR117" s="82"/>
      <c r="ADS117" s="82"/>
      <c r="ADT117" s="82"/>
      <c r="ADU117" s="82"/>
      <c r="ADV117" s="82"/>
      <c r="ADW117" s="82"/>
      <c r="ADX117" s="82"/>
      <c r="ADY117" s="82"/>
      <c r="ADZ117" s="82"/>
      <c r="AEA117" s="82"/>
      <c r="AEB117" s="82"/>
      <c r="AEC117" s="82"/>
      <c r="AED117" s="82"/>
      <c r="AEE117" s="82"/>
      <c r="AEF117" s="82"/>
      <c r="AEG117" s="82"/>
      <c r="AEH117" s="82"/>
      <c r="AEI117" s="82"/>
      <c r="AEJ117" s="82"/>
      <c r="AEK117" s="82"/>
      <c r="AEL117" s="82"/>
      <c r="AEM117" s="82"/>
      <c r="AEN117" s="82"/>
      <c r="AEO117" s="82"/>
      <c r="AEP117" s="82"/>
      <c r="AEQ117" s="82"/>
      <c r="AER117" s="82"/>
      <c r="AES117" s="82"/>
      <c r="AET117" s="82"/>
      <c r="AEU117" s="82"/>
      <c r="AEV117" s="82"/>
      <c r="AEW117" s="82"/>
      <c r="AEX117" s="82"/>
      <c r="AEY117" s="82"/>
      <c r="AEZ117" s="82"/>
      <c r="AFA117" s="82"/>
      <c r="AFB117" s="82"/>
      <c r="AFC117" s="82"/>
      <c r="AFD117" s="82"/>
      <c r="AFE117" s="82"/>
      <c r="AFF117" s="82"/>
      <c r="AFG117" s="82"/>
      <c r="AFH117" s="82"/>
      <c r="AFI117" s="82"/>
      <c r="AFJ117" s="82"/>
      <c r="AFK117" s="82"/>
      <c r="AFL117" s="82"/>
      <c r="AFM117" s="82"/>
      <c r="AFN117" s="82"/>
      <c r="AFO117" s="82"/>
      <c r="AFP117" s="82"/>
      <c r="AFQ117" s="82"/>
      <c r="AFR117" s="82"/>
      <c r="AFS117" s="82"/>
      <c r="AFT117" s="82"/>
      <c r="AFU117" s="82"/>
      <c r="AFV117" s="82"/>
      <c r="AFW117" s="82"/>
      <c r="AFX117" s="82"/>
      <c r="AFY117" s="82"/>
      <c r="AFZ117" s="82"/>
      <c r="AGA117" s="82"/>
      <c r="AGB117" s="82"/>
      <c r="AGC117" s="82"/>
      <c r="AGD117" s="82"/>
      <c r="AGE117" s="82"/>
      <c r="AGF117" s="82"/>
      <c r="AGG117" s="82"/>
      <c r="AGH117" s="82"/>
      <c r="AGI117" s="82"/>
      <c r="AGJ117" s="82"/>
      <c r="AGK117" s="82"/>
      <c r="AGL117" s="82"/>
      <c r="AGM117" s="82"/>
      <c r="AGN117" s="82"/>
      <c r="AGO117" s="82"/>
      <c r="AGP117" s="82"/>
      <c r="AGQ117" s="82"/>
      <c r="AGR117" s="82"/>
      <c r="AGS117" s="82"/>
      <c r="AGT117" s="82"/>
      <c r="AGU117" s="82"/>
      <c r="AGV117" s="82"/>
      <c r="AGW117" s="82"/>
      <c r="AGX117" s="82"/>
      <c r="AGY117" s="82"/>
      <c r="AGZ117" s="82"/>
      <c r="AHA117" s="82"/>
      <c r="AHB117" s="82"/>
      <c r="AHC117" s="82"/>
      <c r="AHD117" s="82"/>
      <c r="AHE117" s="82"/>
      <c r="AHF117" s="82"/>
      <c r="AHG117" s="82"/>
      <c r="AHH117" s="82"/>
      <c r="AHI117" s="82"/>
      <c r="AHJ117" s="82"/>
      <c r="AHK117" s="82"/>
      <c r="AHL117" s="82"/>
      <c r="AHM117" s="82"/>
      <c r="AHN117" s="82"/>
      <c r="AHO117" s="82"/>
      <c r="AHP117" s="82"/>
      <c r="AHQ117" s="82"/>
      <c r="AHR117" s="82"/>
      <c r="AHS117" s="82"/>
      <c r="AHT117" s="82"/>
      <c r="AHU117" s="82"/>
      <c r="AHV117" s="82"/>
      <c r="AHW117" s="82"/>
      <c r="AHX117" s="82"/>
      <c r="AHY117" s="82"/>
      <c r="AHZ117" s="82"/>
      <c r="AIA117" s="82"/>
      <c r="AIB117" s="82"/>
      <c r="AIC117" s="82"/>
      <c r="AID117" s="82"/>
      <c r="AIE117" s="82"/>
      <c r="AIF117" s="82"/>
      <c r="AIG117" s="82"/>
      <c r="AIH117" s="82"/>
      <c r="AII117" s="82"/>
      <c r="AIJ117" s="82"/>
      <c r="AIK117" s="82"/>
      <c r="AIL117" s="82"/>
      <c r="AIM117" s="82"/>
      <c r="AIN117" s="82"/>
      <c r="AIO117" s="82"/>
      <c r="AIP117" s="82"/>
      <c r="AIQ117" s="82"/>
      <c r="AIR117" s="82"/>
      <c r="AIS117" s="82"/>
      <c r="AIT117" s="82"/>
      <c r="AIU117" s="82"/>
      <c r="AIV117" s="82"/>
      <c r="AIW117" s="82"/>
      <c r="AIX117" s="82"/>
      <c r="AIY117" s="82"/>
      <c r="AIZ117" s="82"/>
      <c r="AJA117" s="82"/>
      <c r="AJB117" s="82"/>
      <c r="AJC117" s="82"/>
      <c r="AJD117" s="82"/>
      <c r="AJE117" s="82"/>
      <c r="AJF117" s="82"/>
      <c r="AJG117" s="82"/>
      <c r="AJH117" s="82"/>
      <c r="AJI117" s="82"/>
      <c r="AJJ117" s="82"/>
      <c r="AJK117" s="82"/>
      <c r="AJL117" s="82"/>
      <c r="AJM117" s="82"/>
      <c r="AJN117" s="82"/>
      <c r="AJO117" s="82"/>
      <c r="AJP117" s="82"/>
      <c r="AJQ117" s="82"/>
      <c r="AJR117" s="82"/>
      <c r="AJS117" s="82"/>
      <c r="AJT117" s="82"/>
      <c r="AJU117" s="82"/>
      <c r="AJV117" s="82"/>
      <c r="AJW117" s="82"/>
      <c r="AJX117" s="82"/>
      <c r="AJY117" s="82"/>
      <c r="AJZ117" s="82"/>
      <c r="AKA117" s="82"/>
      <c r="AKB117" s="82"/>
      <c r="AKC117" s="82"/>
      <c r="AKD117" s="82"/>
      <c r="AKE117" s="82"/>
      <c r="AKF117" s="82"/>
      <c r="AKG117" s="82"/>
      <c r="AKH117" s="82"/>
      <c r="AKI117" s="82"/>
      <c r="AKJ117" s="82"/>
      <c r="AKK117" s="82"/>
      <c r="AKL117" s="82"/>
      <c r="AKM117" s="82"/>
      <c r="AKN117" s="82"/>
      <c r="AKO117" s="82"/>
      <c r="AKP117" s="82"/>
      <c r="AKQ117" s="82"/>
      <c r="AKR117" s="82"/>
      <c r="AKS117" s="82"/>
      <c r="AKT117" s="82"/>
      <c r="AKU117" s="82"/>
      <c r="AKV117" s="82"/>
      <c r="AKW117" s="82"/>
      <c r="AKX117" s="82"/>
      <c r="AKY117" s="82"/>
      <c r="AKZ117" s="82"/>
      <c r="ALA117" s="82"/>
      <c r="ALB117" s="82"/>
      <c r="ALC117" s="82"/>
      <c r="ALD117" s="82"/>
      <c r="ALE117" s="82"/>
      <c r="ALF117" s="82"/>
      <c r="ALG117" s="82"/>
      <c r="ALH117" s="82"/>
      <c r="ALI117" s="82"/>
      <c r="ALJ117" s="82"/>
      <c r="ALK117" s="82"/>
      <c r="ALL117" s="82"/>
      <c r="ALM117" s="82"/>
      <c r="ALN117" s="82"/>
      <c r="ALO117" s="82"/>
      <c r="ALP117" s="82"/>
      <c r="ALQ117" s="82"/>
      <c r="ALR117" s="82"/>
      <c r="ALS117" s="82"/>
      <c r="ALT117" s="82"/>
      <c r="ALU117" s="82"/>
      <c r="ALV117" s="82"/>
      <c r="ALW117" s="82"/>
      <c r="ALX117" s="82"/>
      <c r="ALY117" s="82"/>
      <c r="ALZ117" s="82"/>
      <c r="AMA117" s="82"/>
      <c r="AMB117" s="82"/>
      <c r="AMC117" s="82"/>
      <c r="AMD117" s="82"/>
      <c r="AME117" s="82"/>
      <c r="AMF117" s="82"/>
      <c r="AMG117" s="82"/>
      <c r="AMH117" s="82"/>
      <c r="AMI117" s="82"/>
      <c r="AMJ117" s="82"/>
      <c r="AMK117" s="82"/>
      <c r="AML117" s="82"/>
      <c r="AMM117" s="82"/>
      <c r="AMN117" s="82"/>
      <c r="AMO117" s="82"/>
      <c r="AMP117" s="82"/>
      <c r="AMQ117" s="82"/>
      <c r="AMR117" s="82"/>
      <c r="AMS117" s="82"/>
      <c r="AMT117" s="82"/>
      <c r="AMU117" s="82"/>
      <c r="AMV117" s="82"/>
      <c r="AMW117" s="82"/>
      <c r="AMX117" s="82"/>
      <c r="AMY117" s="82"/>
      <c r="AMZ117" s="82"/>
      <c r="ANA117" s="82"/>
      <c r="ANB117" s="82"/>
      <c r="ANC117" s="82"/>
      <c r="AND117" s="82"/>
      <c r="ANE117" s="82"/>
      <c r="ANF117" s="82"/>
      <c r="ANG117" s="82"/>
      <c r="ANH117" s="82"/>
      <c r="ANI117" s="82"/>
      <c r="ANJ117" s="82"/>
      <c r="ANK117" s="82"/>
      <c r="ANL117" s="82"/>
      <c r="ANM117" s="82"/>
      <c r="ANN117" s="82"/>
      <c r="ANO117" s="82"/>
      <c r="ANP117" s="82"/>
      <c r="ANQ117" s="82"/>
      <c r="ANR117" s="82"/>
      <c r="ANS117" s="82"/>
      <c r="ANT117" s="82"/>
      <c r="ANU117" s="82"/>
      <c r="ANV117" s="82"/>
      <c r="ANW117" s="82"/>
      <c r="ANX117" s="82"/>
      <c r="ANY117" s="82"/>
      <c r="ANZ117" s="82"/>
      <c r="AOA117" s="82"/>
      <c r="AOB117" s="82"/>
      <c r="AOC117" s="82"/>
      <c r="AOD117" s="82"/>
      <c r="AOE117" s="82"/>
      <c r="AOF117" s="82"/>
      <c r="AOG117" s="82"/>
      <c r="AOH117" s="82"/>
      <c r="AOI117" s="82"/>
      <c r="AOJ117" s="82"/>
      <c r="AOK117" s="82"/>
      <c r="AOL117" s="82"/>
      <c r="AOM117" s="82"/>
      <c r="AON117" s="82"/>
      <c r="AOO117" s="82"/>
      <c r="AOP117" s="82"/>
      <c r="AOQ117" s="82"/>
      <c r="AOR117" s="82"/>
      <c r="AOS117" s="82"/>
      <c r="AOT117" s="82"/>
      <c r="AOU117" s="82"/>
      <c r="AOV117" s="82"/>
      <c r="AOW117" s="82"/>
      <c r="AOX117" s="82"/>
      <c r="AOY117" s="82"/>
      <c r="AOZ117" s="82"/>
      <c r="APA117" s="82"/>
      <c r="APB117" s="82"/>
      <c r="APC117" s="82"/>
      <c r="APD117" s="82"/>
      <c r="APE117" s="82"/>
      <c r="APF117" s="82"/>
      <c r="APG117" s="82"/>
      <c r="APH117" s="82"/>
      <c r="API117" s="82"/>
      <c r="APJ117" s="82"/>
      <c r="APK117" s="82"/>
      <c r="APL117" s="82"/>
      <c r="APM117" s="82"/>
      <c r="APN117" s="82"/>
      <c r="APO117" s="82"/>
      <c r="APP117" s="82"/>
      <c r="APQ117" s="82"/>
      <c r="APR117" s="82"/>
      <c r="APS117" s="82"/>
      <c r="APT117" s="82"/>
      <c r="APU117" s="82"/>
      <c r="APV117" s="82"/>
      <c r="APW117" s="82"/>
      <c r="APX117" s="82"/>
      <c r="APY117" s="82"/>
      <c r="APZ117" s="82"/>
      <c r="AQA117" s="82"/>
      <c r="AQB117" s="82"/>
      <c r="AQC117" s="82"/>
      <c r="AQD117" s="82"/>
      <c r="AQE117" s="82"/>
      <c r="AQF117" s="82"/>
      <c r="AQG117" s="82"/>
      <c r="AQH117" s="82"/>
      <c r="AQI117" s="82"/>
      <c r="AQJ117" s="82"/>
      <c r="AQK117" s="82"/>
      <c r="AQL117" s="82"/>
      <c r="AQM117" s="82"/>
      <c r="AQN117" s="82"/>
      <c r="AQO117" s="82"/>
      <c r="AQP117" s="82"/>
      <c r="AQQ117" s="82"/>
      <c r="AQR117" s="82"/>
      <c r="AQS117" s="82"/>
      <c r="AQT117" s="82"/>
      <c r="AQU117" s="82"/>
      <c r="AQV117" s="82"/>
      <c r="AQW117" s="82"/>
      <c r="AQX117" s="82"/>
      <c r="AQY117" s="82"/>
      <c r="AQZ117" s="82"/>
      <c r="ARA117" s="82"/>
      <c r="ARB117" s="82"/>
      <c r="ARC117" s="82"/>
      <c r="ARD117" s="82"/>
      <c r="ARE117" s="82"/>
      <c r="ARF117" s="82"/>
      <c r="ARG117" s="82"/>
      <c r="ARH117" s="82"/>
      <c r="ARI117" s="82"/>
      <c r="ARJ117" s="82"/>
      <c r="ARK117" s="82"/>
      <c r="ARL117" s="82"/>
      <c r="ARM117" s="82"/>
      <c r="ARN117" s="82"/>
      <c r="ARO117" s="82"/>
      <c r="ARP117" s="82"/>
      <c r="ARQ117" s="82"/>
      <c r="ARR117" s="82"/>
      <c r="ARS117" s="82"/>
      <c r="ART117" s="82"/>
      <c r="ARU117" s="82"/>
      <c r="ARV117" s="82"/>
      <c r="ARW117" s="82"/>
      <c r="ARX117" s="82"/>
      <c r="ARY117" s="82"/>
      <c r="ARZ117" s="82"/>
      <c r="ASA117" s="82"/>
      <c r="ASB117" s="82"/>
      <c r="ASC117" s="82"/>
      <c r="ASD117" s="82"/>
      <c r="ASE117" s="82"/>
      <c r="ASF117" s="82"/>
      <c r="ASG117" s="82"/>
      <c r="ASH117" s="82"/>
      <c r="ASI117" s="82"/>
      <c r="ASJ117" s="82"/>
      <c r="ASK117" s="82"/>
      <c r="ASL117" s="82"/>
      <c r="ASM117" s="82"/>
      <c r="ASN117" s="82"/>
      <c r="ASO117" s="82"/>
      <c r="ASP117" s="82"/>
      <c r="ASQ117" s="82"/>
      <c r="ASR117" s="82"/>
      <c r="ASS117" s="82"/>
      <c r="AST117" s="82"/>
      <c r="ASU117" s="82"/>
      <c r="ASV117" s="82"/>
      <c r="ASW117" s="82"/>
      <c r="ASX117" s="82"/>
      <c r="ASY117" s="82"/>
      <c r="ASZ117" s="82"/>
      <c r="ATA117" s="82"/>
      <c r="ATB117" s="82"/>
      <c r="ATC117" s="82"/>
      <c r="ATD117" s="82"/>
      <c r="ATE117" s="82"/>
      <c r="ATF117" s="82"/>
      <c r="ATG117" s="82"/>
      <c r="ATH117" s="82"/>
      <c r="ATI117" s="82"/>
      <c r="ATJ117" s="82"/>
      <c r="ATK117" s="82"/>
      <c r="ATL117" s="82"/>
      <c r="ATM117" s="82"/>
      <c r="ATN117" s="82"/>
      <c r="ATO117" s="82"/>
      <c r="ATP117" s="82"/>
      <c r="ATQ117" s="82"/>
      <c r="ATR117" s="82"/>
      <c r="ATS117" s="82"/>
      <c r="ATT117" s="82"/>
      <c r="ATU117" s="82"/>
      <c r="ATV117" s="82"/>
      <c r="ATW117" s="82"/>
      <c r="ATX117" s="82"/>
      <c r="ATY117" s="82"/>
      <c r="ATZ117" s="82"/>
      <c r="AUA117" s="82"/>
      <c r="AUB117" s="82"/>
      <c r="AUC117" s="82"/>
      <c r="AUD117" s="82"/>
      <c r="AUE117" s="82"/>
      <c r="AUF117" s="82"/>
      <c r="AUG117" s="82"/>
      <c r="AUH117" s="82"/>
      <c r="AUI117" s="82"/>
      <c r="AUJ117" s="82"/>
      <c r="AUK117" s="82"/>
      <c r="AUL117" s="82"/>
      <c r="AUM117" s="82"/>
      <c r="AUN117" s="82"/>
      <c r="AUO117" s="82"/>
      <c r="AUP117" s="82"/>
      <c r="AUQ117" s="82"/>
      <c r="AUR117" s="82"/>
      <c r="AUS117" s="82"/>
      <c r="AUT117" s="82"/>
      <c r="AUU117" s="82"/>
      <c r="AUV117" s="82"/>
      <c r="AUW117" s="82"/>
      <c r="AUX117" s="82"/>
      <c r="AUY117" s="82"/>
      <c r="AUZ117" s="82"/>
      <c r="AVA117" s="82"/>
      <c r="AVB117" s="82"/>
      <c r="AVC117" s="82"/>
      <c r="AVD117" s="82"/>
      <c r="AVE117" s="82"/>
      <c r="AVF117" s="82"/>
      <c r="AVG117" s="82"/>
      <c r="AVH117" s="82"/>
      <c r="AVI117" s="82"/>
      <c r="AVJ117" s="82"/>
      <c r="AVK117" s="82"/>
      <c r="AVL117" s="82"/>
      <c r="AVM117" s="82"/>
      <c r="AVN117" s="82"/>
      <c r="AVO117" s="82"/>
      <c r="AVP117" s="82"/>
      <c r="AVQ117" s="82"/>
      <c r="AVR117" s="82"/>
      <c r="AVS117" s="82"/>
      <c r="AVT117" s="82"/>
      <c r="AVU117" s="82"/>
      <c r="AVV117" s="82"/>
      <c r="AVW117" s="82"/>
      <c r="AVX117" s="82"/>
      <c r="AVY117" s="82"/>
      <c r="AVZ117" s="82"/>
      <c r="AWA117" s="82"/>
      <c r="AWB117" s="82"/>
      <c r="AWC117" s="82"/>
      <c r="AWD117" s="82"/>
      <c r="AWE117" s="82"/>
      <c r="AWF117" s="82"/>
      <c r="AWG117" s="82"/>
      <c r="AWH117" s="82"/>
      <c r="AWI117" s="82"/>
      <c r="AWJ117" s="82"/>
      <c r="AWK117" s="82"/>
      <c r="AWL117" s="82"/>
      <c r="AWM117" s="82"/>
      <c r="AWN117" s="82"/>
      <c r="AWO117" s="82"/>
      <c r="AWP117" s="82"/>
      <c r="AWQ117" s="82"/>
      <c r="AWR117" s="82"/>
      <c r="AWS117" s="82"/>
      <c r="AWT117" s="82"/>
      <c r="AWU117" s="82"/>
      <c r="AWV117" s="82"/>
      <c r="AWW117" s="82"/>
      <c r="AWX117" s="82"/>
      <c r="AWY117" s="82"/>
      <c r="AWZ117" s="82"/>
      <c r="AXA117" s="82"/>
      <c r="AXB117" s="82"/>
      <c r="AXC117" s="82"/>
      <c r="AXD117" s="82"/>
      <c r="AXE117" s="82"/>
      <c r="AXF117" s="82"/>
      <c r="AXG117" s="82"/>
      <c r="AXH117" s="82"/>
      <c r="AXI117" s="82"/>
      <c r="AXJ117" s="82"/>
      <c r="AXK117" s="82"/>
      <c r="AXL117" s="82"/>
      <c r="AXM117" s="82"/>
      <c r="AXN117" s="82"/>
      <c r="AXO117" s="82"/>
      <c r="AXP117" s="82"/>
      <c r="AXQ117" s="82"/>
      <c r="AXR117" s="82"/>
      <c r="AXS117" s="82"/>
      <c r="AXT117" s="82"/>
      <c r="AXU117" s="82"/>
      <c r="AXV117" s="82"/>
      <c r="AXW117" s="82"/>
      <c r="AXX117" s="82"/>
      <c r="AXY117" s="82"/>
      <c r="AXZ117" s="82"/>
      <c r="AYA117" s="82"/>
      <c r="AYB117" s="82"/>
      <c r="AYC117" s="82"/>
      <c r="AYD117" s="82"/>
      <c r="AYE117" s="82"/>
      <c r="AYF117" s="82"/>
      <c r="AYG117" s="82"/>
      <c r="AYH117" s="82"/>
      <c r="AYI117" s="82"/>
      <c r="AYJ117" s="82"/>
      <c r="AYK117" s="82"/>
      <c r="AYL117" s="82"/>
      <c r="AYM117" s="82"/>
      <c r="AYN117" s="82"/>
      <c r="AYO117" s="82"/>
      <c r="AYP117" s="82"/>
      <c r="AYQ117" s="82"/>
      <c r="AYR117" s="82"/>
      <c r="AYS117" s="82"/>
      <c r="AYT117" s="82"/>
      <c r="AYU117" s="82"/>
      <c r="AYV117" s="82"/>
      <c r="AYW117" s="82"/>
      <c r="AYX117" s="82"/>
      <c r="AYY117" s="82"/>
      <c r="AYZ117" s="82"/>
      <c r="AZA117" s="82"/>
      <c r="AZB117" s="82"/>
      <c r="AZC117" s="82"/>
      <c r="AZD117" s="82"/>
      <c r="AZE117" s="82"/>
      <c r="AZF117" s="82"/>
      <c r="AZG117" s="82"/>
      <c r="AZH117" s="82"/>
      <c r="AZI117" s="82"/>
      <c r="AZJ117" s="82"/>
      <c r="AZK117" s="82"/>
      <c r="AZL117" s="82"/>
      <c r="AZM117" s="82"/>
      <c r="AZN117" s="82"/>
      <c r="AZO117" s="82"/>
      <c r="AZP117" s="82"/>
      <c r="AZQ117" s="82"/>
      <c r="AZR117" s="82"/>
      <c r="AZS117" s="82"/>
      <c r="AZT117" s="82"/>
      <c r="AZU117" s="82"/>
      <c r="AZV117" s="82"/>
      <c r="AZW117" s="82"/>
      <c r="AZX117" s="82"/>
      <c r="AZY117" s="82"/>
      <c r="AZZ117" s="82"/>
      <c r="BAA117" s="82"/>
      <c r="BAB117" s="82"/>
      <c r="BAC117" s="82"/>
      <c r="BAD117" s="82"/>
      <c r="BAE117" s="82"/>
      <c r="BAF117" s="82"/>
      <c r="BAG117" s="82"/>
      <c r="BAH117" s="82"/>
      <c r="BAI117" s="82"/>
      <c r="BAJ117" s="82"/>
      <c r="BAK117" s="82"/>
      <c r="BAL117" s="82"/>
      <c r="BAM117" s="82"/>
      <c r="BAN117" s="82"/>
      <c r="BAO117" s="82"/>
      <c r="BAP117" s="82"/>
      <c r="BAQ117" s="82"/>
      <c r="BAR117" s="82"/>
      <c r="BAS117" s="82"/>
      <c r="BAT117" s="82"/>
      <c r="BAU117" s="82"/>
      <c r="BAV117" s="82"/>
      <c r="BAW117" s="82"/>
      <c r="BAX117" s="82"/>
      <c r="BAY117" s="82"/>
      <c r="BAZ117" s="82"/>
      <c r="BBA117" s="82"/>
      <c r="BBB117" s="82"/>
      <c r="BBC117" s="82"/>
      <c r="BBD117" s="82"/>
      <c r="BBE117" s="82"/>
      <c r="BBF117" s="82"/>
      <c r="BBG117" s="82"/>
      <c r="BBH117" s="82"/>
      <c r="BBI117" s="82"/>
      <c r="BBJ117" s="82"/>
      <c r="BBK117" s="82"/>
      <c r="BBL117" s="82"/>
      <c r="BBM117" s="82"/>
      <c r="BBN117" s="82"/>
      <c r="BBO117" s="82"/>
      <c r="BBP117" s="82"/>
      <c r="BBQ117" s="82"/>
      <c r="BBR117" s="82"/>
      <c r="BBS117" s="82"/>
      <c r="BBT117" s="82"/>
      <c r="BBU117" s="82"/>
      <c r="BBV117" s="82"/>
      <c r="BBW117" s="82"/>
      <c r="BBX117" s="82"/>
      <c r="BBY117" s="82"/>
      <c r="BBZ117" s="82"/>
      <c r="BCA117" s="82"/>
      <c r="BCB117" s="82"/>
      <c r="BCC117" s="82"/>
      <c r="BCD117" s="82"/>
      <c r="BCE117" s="82"/>
      <c r="BCF117" s="82"/>
      <c r="BCG117" s="82"/>
      <c r="BCH117" s="82"/>
      <c r="BCI117" s="82"/>
      <c r="BCJ117" s="82"/>
      <c r="BCK117" s="82"/>
      <c r="BCL117" s="82"/>
      <c r="BCM117" s="82"/>
      <c r="BCN117" s="82"/>
      <c r="BCO117" s="82"/>
      <c r="BCP117" s="82"/>
      <c r="BCQ117" s="82"/>
      <c r="BCR117" s="82"/>
      <c r="BCS117" s="82"/>
      <c r="BCT117" s="82"/>
      <c r="BCU117" s="82"/>
      <c r="BCV117" s="82"/>
      <c r="BCW117" s="82"/>
      <c r="BCX117" s="82"/>
      <c r="BCY117" s="82"/>
      <c r="BCZ117" s="82"/>
      <c r="BDA117" s="82"/>
      <c r="BDB117" s="82"/>
      <c r="BDC117" s="82"/>
      <c r="BDD117" s="82"/>
      <c r="BDE117" s="82"/>
      <c r="BDF117" s="82"/>
      <c r="BDG117" s="82"/>
      <c r="BDH117" s="82"/>
      <c r="BDI117" s="82"/>
      <c r="BDJ117" s="82"/>
      <c r="BDK117" s="82"/>
      <c r="BDL117" s="82"/>
      <c r="BDM117" s="82"/>
      <c r="BDN117" s="82"/>
      <c r="BDO117" s="82"/>
      <c r="BDP117" s="82"/>
      <c r="BDQ117" s="82"/>
      <c r="BDR117" s="82"/>
      <c r="BDS117" s="82"/>
      <c r="BDT117" s="82"/>
      <c r="BDU117" s="82"/>
      <c r="BDV117" s="82"/>
      <c r="BDW117" s="82"/>
      <c r="BDX117" s="82"/>
      <c r="BDY117" s="82"/>
      <c r="BDZ117" s="82"/>
      <c r="BEA117" s="82"/>
      <c r="BEB117" s="82"/>
      <c r="BEC117" s="82"/>
      <c r="BED117" s="82"/>
      <c r="BEE117" s="82"/>
      <c r="BEF117" s="82"/>
      <c r="BEG117" s="82"/>
      <c r="BEH117" s="82"/>
      <c r="BEI117" s="82"/>
      <c r="BEJ117" s="82"/>
      <c r="BEK117" s="82"/>
      <c r="BEL117" s="82"/>
      <c r="BEM117" s="82"/>
      <c r="BEN117" s="82"/>
      <c r="BEO117" s="82"/>
      <c r="BEP117" s="82"/>
      <c r="BEQ117" s="82"/>
      <c r="BER117" s="82"/>
      <c r="BES117" s="82"/>
      <c r="BET117" s="82"/>
      <c r="BEU117" s="82"/>
      <c r="BEV117" s="82"/>
      <c r="BEW117" s="82"/>
      <c r="BEX117" s="82"/>
      <c r="BEY117" s="82"/>
      <c r="BEZ117" s="82"/>
      <c r="BFA117" s="82"/>
      <c r="BFB117" s="82"/>
      <c r="BFC117" s="82"/>
      <c r="BFD117" s="82"/>
      <c r="BFE117" s="82"/>
      <c r="BFF117" s="82"/>
      <c r="BFG117" s="82"/>
      <c r="BFH117" s="82"/>
      <c r="BFI117" s="82"/>
      <c r="BFJ117" s="82"/>
      <c r="BFK117" s="82"/>
      <c r="BFL117" s="82"/>
      <c r="BFM117" s="82"/>
      <c r="BFN117" s="82"/>
      <c r="BFO117" s="82"/>
      <c r="BFP117" s="82"/>
      <c r="BFQ117" s="82"/>
      <c r="BFR117" s="82"/>
      <c r="BFS117" s="82"/>
      <c r="BFT117" s="82"/>
      <c r="BFU117" s="82"/>
      <c r="BFV117" s="82"/>
      <c r="BFW117" s="82"/>
      <c r="BFX117" s="82"/>
      <c r="BFY117" s="82"/>
      <c r="BFZ117" s="82"/>
      <c r="BGA117" s="82"/>
      <c r="BGB117" s="82"/>
      <c r="BGC117" s="82"/>
      <c r="BGD117" s="82"/>
      <c r="BGE117" s="82"/>
      <c r="BGF117" s="82"/>
      <c r="BGG117" s="82"/>
      <c r="BGH117" s="82"/>
      <c r="BGI117" s="82"/>
      <c r="BGJ117" s="82"/>
      <c r="BGK117" s="82"/>
      <c r="BGL117" s="82"/>
      <c r="BGM117" s="82"/>
      <c r="BGN117" s="82"/>
      <c r="BGO117" s="82"/>
      <c r="BGP117" s="82"/>
      <c r="BGQ117" s="82"/>
      <c r="BGR117" s="82"/>
      <c r="BGS117" s="82"/>
      <c r="BGT117" s="82"/>
      <c r="BGU117" s="82"/>
      <c r="BGV117" s="82"/>
      <c r="BGW117" s="82"/>
      <c r="BGX117" s="82"/>
      <c r="BGY117" s="82"/>
      <c r="BGZ117" s="82"/>
      <c r="BHA117" s="82"/>
      <c r="BHB117" s="82"/>
      <c r="BHC117" s="82"/>
      <c r="BHD117" s="82"/>
      <c r="BHE117" s="82"/>
      <c r="BHF117" s="82"/>
      <c r="BHG117" s="82"/>
      <c r="BHH117" s="82"/>
      <c r="BHI117" s="82"/>
      <c r="BHJ117" s="82"/>
      <c r="BHK117" s="82"/>
      <c r="BHL117" s="82"/>
      <c r="BHM117" s="82"/>
      <c r="BHN117" s="82"/>
      <c r="BHO117" s="82"/>
      <c r="BHP117" s="82"/>
      <c r="BHQ117" s="82"/>
      <c r="BHR117" s="82"/>
      <c r="BHS117" s="82"/>
      <c r="BHT117" s="82"/>
      <c r="BHU117" s="82"/>
      <c r="BHV117" s="82"/>
      <c r="BHW117" s="82"/>
      <c r="BHX117" s="82"/>
      <c r="BHY117" s="82"/>
      <c r="BHZ117" s="82"/>
      <c r="BIA117" s="82"/>
      <c r="BIB117" s="82"/>
      <c r="BIC117" s="82"/>
      <c r="BID117" s="82"/>
      <c r="BIE117" s="82"/>
      <c r="BIF117" s="82"/>
      <c r="BIG117" s="82"/>
      <c r="BIH117" s="82"/>
      <c r="BII117" s="82"/>
      <c r="BIJ117" s="82"/>
      <c r="BIK117" s="82"/>
      <c r="BIL117" s="82"/>
      <c r="BIM117" s="82"/>
      <c r="BIN117" s="82"/>
      <c r="BIO117" s="82"/>
      <c r="BIP117" s="82"/>
      <c r="BIQ117" s="82"/>
      <c r="BIR117" s="82"/>
      <c r="BIS117" s="82"/>
      <c r="BIT117" s="82"/>
      <c r="BIU117" s="82"/>
      <c r="BIV117" s="82"/>
      <c r="BIW117" s="82"/>
      <c r="BIX117" s="82"/>
      <c r="BIY117" s="82"/>
      <c r="BIZ117" s="82"/>
      <c r="BJA117" s="82"/>
      <c r="BJB117" s="82"/>
      <c r="BJC117" s="82"/>
      <c r="BJD117" s="82"/>
      <c r="BJE117" s="82"/>
      <c r="BJF117" s="82"/>
      <c r="BJG117" s="82"/>
      <c r="BJH117" s="82"/>
      <c r="BJI117" s="82"/>
      <c r="BJJ117" s="82"/>
      <c r="BJK117" s="82"/>
      <c r="BJL117" s="82"/>
      <c r="BJM117" s="82"/>
      <c r="BJN117" s="82"/>
      <c r="BJO117" s="82"/>
      <c r="BJP117" s="82"/>
      <c r="BJQ117" s="82"/>
      <c r="BJR117" s="82"/>
      <c r="BJS117" s="82"/>
      <c r="BJT117" s="82"/>
      <c r="BJU117" s="82"/>
      <c r="BJV117" s="82"/>
      <c r="BJW117" s="82"/>
      <c r="BJX117" s="82"/>
      <c r="BJY117" s="82"/>
      <c r="BJZ117" s="82"/>
      <c r="BKA117" s="82"/>
      <c r="BKB117" s="82"/>
      <c r="BKC117" s="82"/>
      <c r="BKD117" s="82"/>
      <c r="BKE117" s="82"/>
      <c r="BKF117" s="82"/>
      <c r="BKG117" s="82"/>
      <c r="BKH117" s="82"/>
      <c r="BKI117" s="82"/>
      <c r="BKJ117" s="82"/>
      <c r="BKK117" s="82"/>
      <c r="BKL117" s="82"/>
      <c r="BKM117" s="82"/>
      <c r="BKN117" s="82"/>
      <c r="BKO117" s="82"/>
      <c r="BKP117" s="82"/>
      <c r="BKQ117" s="82"/>
      <c r="BKR117" s="82"/>
      <c r="BKS117" s="82"/>
      <c r="BKT117" s="82"/>
      <c r="BKU117" s="82"/>
      <c r="BKV117" s="82"/>
      <c r="BKW117" s="82"/>
      <c r="BKX117" s="82"/>
      <c r="BKY117" s="82"/>
      <c r="BKZ117" s="82"/>
      <c r="BLA117" s="82"/>
      <c r="BLB117" s="82"/>
      <c r="BLC117" s="82"/>
      <c r="BLD117" s="82"/>
      <c r="BLE117" s="82"/>
      <c r="BLF117" s="82"/>
      <c r="BLG117" s="82"/>
      <c r="BLH117" s="82"/>
      <c r="BLI117" s="82"/>
      <c r="BLJ117" s="82"/>
      <c r="BLK117" s="82"/>
      <c r="BLL117" s="82"/>
      <c r="BLM117" s="82"/>
      <c r="BLN117" s="82"/>
      <c r="BLO117" s="82"/>
      <c r="BLP117" s="82"/>
      <c r="BLQ117" s="82"/>
      <c r="BLR117" s="82"/>
      <c r="BLS117" s="82"/>
      <c r="BLT117" s="82"/>
      <c r="BLU117" s="82"/>
      <c r="BLV117" s="82"/>
      <c r="BLW117" s="82"/>
      <c r="BLX117" s="82"/>
      <c r="BLY117" s="82"/>
      <c r="BLZ117" s="82"/>
      <c r="BMA117" s="82"/>
      <c r="BMB117" s="82"/>
      <c r="BMC117" s="82"/>
      <c r="BMD117" s="82"/>
      <c r="BME117" s="82"/>
      <c r="BMF117" s="82"/>
      <c r="BMG117" s="82"/>
      <c r="BMH117" s="82"/>
      <c r="BMI117" s="82"/>
      <c r="BMJ117" s="82"/>
      <c r="BMK117" s="82"/>
      <c r="BML117" s="82"/>
      <c r="BMM117" s="82"/>
      <c r="BMN117" s="82"/>
      <c r="BMO117" s="82"/>
      <c r="BMP117" s="82"/>
      <c r="BMQ117" s="82"/>
      <c r="BMR117" s="82"/>
      <c r="BMS117" s="82"/>
      <c r="BMT117" s="82"/>
      <c r="BMU117" s="82"/>
      <c r="BMV117" s="82"/>
      <c r="BMW117" s="82"/>
      <c r="BMX117" s="82"/>
      <c r="BMY117" s="82"/>
      <c r="BMZ117" s="82"/>
      <c r="BNA117" s="82"/>
      <c r="BNB117" s="82"/>
      <c r="BNC117" s="82"/>
      <c r="BND117" s="82"/>
      <c r="BNE117" s="82"/>
      <c r="BNF117" s="82"/>
      <c r="BNG117" s="82"/>
      <c r="BNH117" s="82"/>
      <c r="BNI117" s="82"/>
      <c r="BNJ117" s="82"/>
      <c r="BNK117" s="82"/>
      <c r="BNL117" s="82"/>
      <c r="BNM117" s="82"/>
      <c r="BNN117" s="82"/>
      <c r="BNO117" s="82"/>
      <c r="BNP117" s="82"/>
      <c r="BNQ117" s="82"/>
      <c r="BNR117" s="82"/>
      <c r="BNS117" s="82"/>
      <c r="BNT117" s="82"/>
      <c r="BNU117" s="82"/>
      <c r="BNV117" s="82"/>
      <c r="BNW117" s="82"/>
      <c r="BNX117" s="82"/>
      <c r="BNY117" s="82"/>
      <c r="BNZ117" s="82"/>
      <c r="BOA117" s="82"/>
      <c r="BOB117" s="82"/>
      <c r="BOC117" s="82"/>
      <c r="BOD117" s="82"/>
      <c r="BOE117" s="82"/>
      <c r="BOF117" s="82"/>
      <c r="BOG117" s="82"/>
      <c r="BOH117" s="82"/>
      <c r="BOI117" s="82"/>
      <c r="BOJ117" s="82"/>
      <c r="BOK117" s="82"/>
      <c r="BOL117" s="82"/>
      <c r="BOM117" s="82"/>
      <c r="BON117" s="82"/>
      <c r="BOO117" s="82"/>
      <c r="BOP117" s="82"/>
      <c r="BOQ117" s="82"/>
      <c r="BOR117" s="82"/>
      <c r="BOS117" s="82"/>
      <c r="BOT117" s="82"/>
      <c r="BOU117" s="82"/>
      <c r="BOV117" s="82"/>
      <c r="BOW117" s="82"/>
      <c r="BOX117" s="82"/>
      <c r="BOY117" s="82"/>
      <c r="BOZ117" s="82"/>
      <c r="BPA117" s="82"/>
      <c r="BPB117" s="82"/>
      <c r="BPC117" s="82"/>
      <c r="BPD117" s="82"/>
      <c r="BPE117" s="82"/>
      <c r="BPF117" s="82"/>
      <c r="BPG117" s="82"/>
      <c r="BPH117" s="82"/>
      <c r="BPI117" s="82"/>
      <c r="BPJ117" s="82"/>
      <c r="BPK117" s="82"/>
      <c r="BPL117" s="82"/>
      <c r="BPM117" s="82"/>
      <c r="BPN117" s="82"/>
      <c r="BPO117" s="82"/>
      <c r="BPP117" s="82"/>
      <c r="BPQ117" s="82"/>
      <c r="BPR117" s="82"/>
      <c r="BPS117" s="82"/>
      <c r="BPT117" s="82"/>
      <c r="BPU117" s="82"/>
      <c r="BPV117" s="82"/>
      <c r="BPW117" s="82"/>
      <c r="BPX117" s="82"/>
      <c r="BPY117" s="82"/>
      <c r="BPZ117" s="82"/>
      <c r="BQA117" s="82"/>
      <c r="BQB117" s="82"/>
      <c r="BQC117" s="82"/>
      <c r="BQD117" s="82"/>
      <c r="BQE117" s="82"/>
      <c r="BQF117" s="82"/>
      <c r="BQG117" s="82"/>
      <c r="BQH117" s="82"/>
      <c r="BQI117" s="82"/>
      <c r="BQJ117" s="82"/>
      <c r="BQK117" s="82"/>
      <c r="BQL117" s="82"/>
      <c r="BQM117" s="82"/>
      <c r="BQN117" s="82"/>
      <c r="BQO117" s="82"/>
      <c r="BQP117" s="82"/>
      <c r="BQQ117" s="82"/>
      <c r="BQR117" s="82"/>
      <c r="BQS117" s="82"/>
      <c r="BQT117" s="82"/>
      <c r="BQU117" s="82"/>
      <c r="BQV117" s="82"/>
      <c r="BQW117" s="82"/>
      <c r="BQX117" s="82"/>
      <c r="BQY117" s="82"/>
      <c r="BQZ117" s="82"/>
      <c r="BRA117" s="82"/>
      <c r="BRB117" s="82"/>
      <c r="BRC117" s="82"/>
      <c r="BRD117" s="82"/>
      <c r="BRE117" s="82"/>
      <c r="BRF117" s="82"/>
      <c r="BRG117" s="82"/>
      <c r="BRH117" s="82"/>
      <c r="BRI117" s="82"/>
      <c r="BRJ117" s="82"/>
      <c r="BRK117" s="82"/>
      <c r="BRL117" s="82"/>
      <c r="BRM117" s="82"/>
      <c r="BRN117" s="82"/>
      <c r="BRO117" s="82"/>
      <c r="BRP117" s="82"/>
      <c r="BRQ117" s="82"/>
      <c r="BRR117" s="82"/>
      <c r="BRS117" s="82"/>
      <c r="BRT117" s="82"/>
      <c r="BRU117" s="82"/>
      <c r="BRV117" s="82"/>
      <c r="BRW117" s="82"/>
      <c r="BRX117" s="82"/>
      <c r="BRY117" s="82"/>
      <c r="BRZ117" s="82"/>
      <c r="BSA117" s="82"/>
      <c r="BSB117" s="82"/>
      <c r="BSC117" s="82"/>
      <c r="BSD117" s="82"/>
      <c r="BSE117" s="82"/>
      <c r="BSF117" s="82"/>
      <c r="BSG117" s="82"/>
      <c r="BSH117" s="82"/>
      <c r="BSI117" s="82"/>
      <c r="BSJ117" s="82"/>
      <c r="BSK117" s="82"/>
      <c r="BSL117" s="82"/>
      <c r="BSM117" s="82"/>
      <c r="BSN117" s="82"/>
      <c r="BSO117" s="82"/>
      <c r="BSP117" s="82"/>
      <c r="BSQ117" s="82"/>
      <c r="BSR117" s="82"/>
      <c r="BSS117" s="82"/>
      <c r="BST117" s="82"/>
      <c r="BSU117" s="82"/>
      <c r="BSV117" s="82"/>
      <c r="BSW117" s="82"/>
      <c r="BSX117" s="82"/>
      <c r="BSY117" s="82"/>
      <c r="BSZ117" s="82"/>
      <c r="BTA117" s="82"/>
      <c r="BTB117" s="82"/>
      <c r="BTC117" s="82"/>
      <c r="BTD117" s="82"/>
      <c r="BTE117" s="82"/>
      <c r="BTF117" s="82"/>
      <c r="BTG117" s="82"/>
      <c r="BTH117" s="82"/>
      <c r="BTI117" s="82"/>
      <c r="BTJ117" s="82"/>
      <c r="BTK117" s="82"/>
      <c r="BTL117" s="82"/>
      <c r="BTM117" s="82"/>
      <c r="BTN117" s="82"/>
      <c r="BTO117" s="82"/>
      <c r="BTP117" s="82"/>
      <c r="BTQ117" s="82"/>
      <c r="BTR117" s="82"/>
      <c r="BTS117" s="82"/>
      <c r="BTT117" s="82"/>
      <c r="BTU117" s="82"/>
      <c r="BTV117" s="82"/>
      <c r="BTW117" s="82"/>
      <c r="BTX117" s="82"/>
      <c r="BTY117" s="82"/>
      <c r="BTZ117" s="82"/>
      <c r="BUA117" s="82"/>
      <c r="BUB117" s="82"/>
      <c r="BUC117" s="82"/>
      <c r="BUD117" s="82"/>
      <c r="BUE117" s="82"/>
      <c r="BUF117" s="82"/>
      <c r="BUG117" s="82"/>
      <c r="BUH117" s="82"/>
      <c r="BUI117" s="82"/>
      <c r="BUJ117" s="82"/>
      <c r="BUK117" s="82"/>
      <c r="BUL117" s="82"/>
      <c r="BUM117" s="82"/>
      <c r="BUN117" s="82"/>
      <c r="BUO117" s="82"/>
      <c r="BUP117" s="82"/>
      <c r="BUQ117" s="82"/>
      <c r="BUR117" s="82"/>
      <c r="BUS117" s="82"/>
      <c r="BUT117" s="82"/>
      <c r="BUU117" s="82"/>
      <c r="BUV117" s="82"/>
      <c r="BUW117" s="82"/>
      <c r="BUX117" s="82"/>
      <c r="BUY117" s="82"/>
      <c r="BUZ117" s="82"/>
      <c r="BVA117" s="82"/>
      <c r="BVB117" s="82"/>
      <c r="BVC117" s="82"/>
      <c r="BVD117" s="82"/>
      <c r="BVE117" s="82"/>
      <c r="BVF117" s="82"/>
      <c r="BVG117" s="82"/>
      <c r="BVH117" s="82"/>
      <c r="BVI117" s="82"/>
      <c r="BVJ117" s="82"/>
      <c r="BVK117" s="82"/>
      <c r="BVL117" s="82"/>
      <c r="BVM117" s="82"/>
      <c r="BVN117" s="82"/>
      <c r="BVO117" s="82"/>
      <c r="BVP117" s="82"/>
      <c r="BVQ117" s="82"/>
      <c r="BVR117" s="82"/>
      <c r="BVS117" s="82"/>
      <c r="BVT117" s="82"/>
      <c r="BVU117" s="82"/>
      <c r="BVV117" s="82"/>
      <c r="BVW117" s="82"/>
      <c r="BVX117" s="82"/>
      <c r="BVY117" s="82"/>
      <c r="BVZ117" s="82"/>
      <c r="BWA117" s="82"/>
      <c r="BWB117" s="82"/>
      <c r="BWC117" s="82"/>
      <c r="BWD117" s="82"/>
      <c r="BWE117" s="82"/>
      <c r="BWF117" s="82"/>
      <c r="BWG117" s="82"/>
      <c r="BWH117" s="82"/>
      <c r="BWI117" s="82"/>
      <c r="BWJ117" s="82"/>
      <c r="BWK117" s="82"/>
      <c r="BWL117" s="82"/>
      <c r="BWM117" s="82"/>
      <c r="BWN117" s="82"/>
      <c r="BWO117" s="82"/>
      <c r="BWP117" s="82"/>
      <c r="BWQ117" s="82"/>
      <c r="BWR117" s="82"/>
      <c r="BWS117" s="82"/>
      <c r="BWT117" s="82"/>
      <c r="BWU117" s="82"/>
      <c r="BWV117" s="82"/>
      <c r="BWW117" s="82"/>
      <c r="BWX117" s="82"/>
      <c r="BWY117" s="82"/>
      <c r="BWZ117" s="82"/>
      <c r="BXA117" s="82"/>
      <c r="BXB117" s="82"/>
      <c r="BXC117" s="82"/>
      <c r="BXD117" s="82"/>
      <c r="BXE117" s="82"/>
      <c r="BXF117" s="82"/>
      <c r="BXG117" s="82"/>
      <c r="BXH117" s="82"/>
      <c r="BXI117" s="82"/>
      <c r="BXJ117" s="82"/>
      <c r="BXK117" s="82"/>
      <c r="BXL117" s="82"/>
      <c r="BXM117" s="82"/>
      <c r="BXN117" s="82"/>
      <c r="BXO117" s="82"/>
      <c r="BXP117" s="82"/>
      <c r="BXQ117" s="82"/>
      <c r="BXR117" s="82"/>
      <c r="BXS117" s="82"/>
      <c r="BXT117" s="82"/>
      <c r="BXU117" s="82"/>
      <c r="BXV117" s="82"/>
      <c r="BXW117" s="82"/>
      <c r="BXX117" s="82"/>
      <c r="BXY117" s="82"/>
      <c r="BXZ117" s="82"/>
      <c r="BYA117" s="82"/>
      <c r="BYB117" s="82"/>
      <c r="BYC117" s="82"/>
      <c r="BYD117" s="82"/>
      <c r="BYE117" s="82"/>
      <c r="BYF117" s="82"/>
      <c r="BYG117" s="82"/>
      <c r="BYH117" s="82"/>
      <c r="BYI117" s="82"/>
      <c r="BYJ117" s="82"/>
      <c r="BYK117" s="82"/>
      <c r="BYL117" s="82"/>
      <c r="BYM117" s="82"/>
      <c r="BYN117" s="82"/>
      <c r="BYO117" s="82"/>
      <c r="BYP117" s="82"/>
      <c r="BYQ117" s="82"/>
      <c r="BYR117" s="82"/>
      <c r="BYS117" s="82"/>
      <c r="BYT117" s="82"/>
      <c r="BYU117" s="82"/>
      <c r="BYV117" s="82"/>
      <c r="BYW117" s="82"/>
      <c r="BYX117" s="82"/>
      <c r="BYY117" s="82"/>
      <c r="BYZ117" s="82"/>
      <c r="BZA117" s="82"/>
      <c r="BZB117" s="82"/>
      <c r="BZC117" s="82"/>
      <c r="BZD117" s="82"/>
      <c r="BZE117" s="82"/>
      <c r="BZF117" s="82"/>
      <c r="BZG117" s="82"/>
      <c r="BZH117" s="82"/>
      <c r="BZI117" s="82"/>
      <c r="BZJ117" s="82"/>
      <c r="BZK117" s="82"/>
      <c r="BZL117" s="82"/>
      <c r="BZM117" s="82"/>
      <c r="BZN117" s="82"/>
      <c r="BZO117" s="82"/>
      <c r="BZP117" s="82"/>
      <c r="BZQ117" s="82"/>
      <c r="BZR117" s="82"/>
      <c r="BZS117" s="82"/>
      <c r="BZT117" s="82"/>
      <c r="BZU117" s="82"/>
      <c r="BZV117" s="82"/>
      <c r="BZW117" s="82"/>
      <c r="BZX117" s="82"/>
      <c r="BZY117" s="82"/>
      <c r="BZZ117" s="82"/>
      <c r="CAA117" s="82"/>
      <c r="CAB117" s="82"/>
      <c r="CAC117" s="82"/>
      <c r="CAD117" s="82"/>
      <c r="CAE117" s="82"/>
      <c r="CAF117" s="82"/>
      <c r="CAG117" s="82"/>
      <c r="CAH117" s="82"/>
      <c r="CAI117" s="82"/>
      <c r="CAJ117" s="82"/>
      <c r="CAK117" s="82"/>
      <c r="CAL117" s="82"/>
      <c r="CAM117" s="82"/>
      <c r="CAN117" s="82"/>
      <c r="CAO117" s="82"/>
      <c r="CAP117" s="82"/>
      <c r="CAQ117" s="82"/>
      <c r="CAR117" s="82"/>
      <c r="CAS117" s="82"/>
      <c r="CAT117" s="82"/>
      <c r="CAU117" s="82"/>
      <c r="CAV117" s="82"/>
      <c r="CAW117" s="82"/>
      <c r="CAX117" s="82"/>
      <c r="CAY117" s="82"/>
      <c r="CAZ117" s="82"/>
      <c r="CBA117" s="82"/>
      <c r="CBB117" s="82"/>
      <c r="CBC117" s="82"/>
      <c r="CBD117" s="82"/>
      <c r="CBE117" s="82"/>
      <c r="CBF117" s="82"/>
      <c r="CBG117" s="82"/>
      <c r="CBH117" s="82"/>
      <c r="CBI117" s="82"/>
      <c r="CBJ117" s="82"/>
      <c r="CBK117" s="82"/>
      <c r="CBL117" s="82"/>
      <c r="CBM117" s="82"/>
      <c r="CBN117" s="82"/>
      <c r="CBO117" s="82"/>
      <c r="CBP117" s="82"/>
      <c r="CBQ117" s="82"/>
      <c r="CBR117" s="82"/>
      <c r="CBS117" s="82"/>
      <c r="CBT117" s="82"/>
      <c r="CBU117" s="82"/>
      <c r="CBV117" s="82"/>
      <c r="CBW117" s="82"/>
      <c r="CBX117" s="82"/>
      <c r="CBY117" s="82"/>
      <c r="CBZ117" s="82"/>
      <c r="CCA117" s="82"/>
      <c r="CCB117" s="82"/>
      <c r="CCC117" s="82"/>
      <c r="CCD117" s="82"/>
      <c r="CCE117" s="82"/>
      <c r="CCF117" s="82"/>
      <c r="CCG117" s="82"/>
      <c r="CCH117" s="82"/>
      <c r="CCI117" s="82"/>
      <c r="CCJ117" s="82"/>
      <c r="CCK117" s="82"/>
      <c r="CCL117" s="82"/>
      <c r="CCM117" s="82"/>
      <c r="CCN117" s="82"/>
      <c r="CCO117" s="82"/>
      <c r="CCP117" s="82"/>
      <c r="CCQ117" s="82"/>
      <c r="CCR117" s="82"/>
      <c r="CCS117" s="82"/>
      <c r="CCT117" s="82"/>
      <c r="CCU117" s="82"/>
      <c r="CCV117" s="82"/>
      <c r="CCW117" s="82"/>
      <c r="CCX117" s="82"/>
      <c r="CCY117" s="82"/>
      <c r="CCZ117" s="82"/>
      <c r="CDA117" s="82"/>
      <c r="CDB117" s="82"/>
      <c r="CDC117" s="82"/>
      <c r="CDD117" s="82"/>
      <c r="CDE117" s="82"/>
      <c r="CDF117" s="82"/>
      <c r="CDG117" s="82"/>
      <c r="CDH117" s="82"/>
      <c r="CDI117" s="82"/>
      <c r="CDJ117" s="82"/>
      <c r="CDK117" s="82"/>
      <c r="CDL117" s="82"/>
      <c r="CDM117" s="82"/>
      <c r="CDN117" s="82"/>
      <c r="CDO117" s="82"/>
      <c r="CDP117" s="82"/>
      <c r="CDQ117" s="82"/>
      <c r="CDR117" s="82"/>
      <c r="CDS117" s="82"/>
      <c r="CDT117" s="82"/>
      <c r="CDU117" s="82"/>
      <c r="CDV117" s="82"/>
      <c r="CDW117" s="82"/>
      <c r="CDX117" s="82"/>
      <c r="CDY117" s="82"/>
      <c r="CDZ117" s="82"/>
      <c r="CEA117" s="82"/>
      <c r="CEB117" s="82"/>
      <c r="CEC117" s="82"/>
      <c r="CED117" s="82"/>
      <c r="CEE117" s="82"/>
      <c r="CEF117" s="82"/>
      <c r="CEG117" s="82"/>
      <c r="CEH117" s="82"/>
      <c r="CEI117" s="82"/>
      <c r="CEJ117" s="82"/>
      <c r="CEK117" s="82"/>
      <c r="CEL117" s="82"/>
      <c r="CEM117" s="82"/>
      <c r="CEN117" s="82"/>
      <c r="CEO117" s="82"/>
      <c r="CEP117" s="82"/>
      <c r="CEQ117" s="82"/>
      <c r="CER117" s="82"/>
      <c r="CES117" s="82"/>
      <c r="CET117" s="82"/>
      <c r="CEU117" s="82"/>
      <c r="CEV117" s="82"/>
      <c r="CEW117" s="82"/>
      <c r="CEX117" s="82"/>
      <c r="CEY117" s="82"/>
      <c r="CEZ117" s="82"/>
      <c r="CFA117" s="82"/>
      <c r="CFB117" s="82"/>
      <c r="CFC117" s="82"/>
      <c r="CFD117" s="82"/>
      <c r="CFE117" s="82"/>
      <c r="CFF117" s="82"/>
      <c r="CFG117" s="82"/>
      <c r="CFH117" s="82"/>
      <c r="CFI117" s="82"/>
      <c r="CFJ117" s="82"/>
      <c r="CFK117" s="82"/>
      <c r="CFL117" s="82"/>
      <c r="CFM117" s="82"/>
      <c r="CFN117" s="82"/>
      <c r="CFO117" s="82"/>
      <c r="CFP117" s="82"/>
      <c r="CFQ117" s="82"/>
      <c r="CFR117" s="82"/>
      <c r="CFS117" s="82"/>
      <c r="CFT117" s="82"/>
      <c r="CFU117" s="82"/>
      <c r="CFV117" s="82"/>
      <c r="CFW117" s="82"/>
      <c r="CFX117" s="82"/>
      <c r="CFY117" s="82"/>
      <c r="CFZ117" s="82"/>
      <c r="CGA117" s="82"/>
      <c r="CGB117" s="82"/>
      <c r="CGC117" s="82"/>
      <c r="CGD117" s="82"/>
      <c r="CGE117" s="82"/>
      <c r="CGF117" s="82"/>
      <c r="CGG117" s="82"/>
      <c r="CGH117" s="82"/>
      <c r="CGI117" s="82"/>
      <c r="CGJ117" s="82"/>
      <c r="CGK117" s="82"/>
      <c r="CGL117" s="82"/>
      <c r="CGM117" s="82"/>
      <c r="CGN117" s="82"/>
      <c r="CGO117" s="82"/>
      <c r="CGP117" s="82"/>
      <c r="CGQ117" s="82"/>
      <c r="CGR117" s="82"/>
      <c r="CGS117" s="82"/>
      <c r="CGT117" s="82"/>
      <c r="CGU117" s="82"/>
      <c r="CGV117" s="82"/>
      <c r="CGW117" s="82"/>
      <c r="CGX117" s="82"/>
      <c r="CGY117" s="82"/>
      <c r="CGZ117" s="82"/>
      <c r="CHA117" s="82"/>
      <c r="CHB117" s="82"/>
      <c r="CHC117" s="82"/>
      <c r="CHD117" s="82"/>
      <c r="CHE117" s="82"/>
      <c r="CHF117" s="82"/>
      <c r="CHG117" s="82"/>
      <c r="CHH117" s="82"/>
      <c r="CHI117" s="82"/>
      <c r="CHJ117" s="82"/>
      <c r="CHK117" s="82"/>
      <c r="CHL117" s="82"/>
      <c r="CHM117" s="82"/>
      <c r="CHN117" s="82"/>
      <c r="CHO117" s="82"/>
      <c r="CHP117" s="82"/>
      <c r="CHQ117" s="82"/>
      <c r="CHR117" s="82"/>
      <c r="CHS117" s="82"/>
      <c r="CHT117" s="82"/>
      <c r="CHU117" s="82"/>
      <c r="CHV117" s="82"/>
      <c r="CHW117" s="82"/>
      <c r="CHX117" s="82"/>
      <c r="CHY117" s="82"/>
      <c r="CHZ117" s="82"/>
      <c r="CIA117" s="82"/>
      <c r="CIB117" s="82"/>
      <c r="CIC117" s="82"/>
      <c r="CID117" s="82"/>
      <c r="CIE117" s="82"/>
      <c r="CIF117" s="82"/>
      <c r="CIG117" s="82"/>
      <c r="CIH117" s="82"/>
      <c r="CII117" s="82"/>
      <c r="CIJ117" s="82"/>
      <c r="CIK117" s="82"/>
      <c r="CIL117" s="82"/>
      <c r="CIM117" s="82"/>
      <c r="CIN117" s="82"/>
      <c r="CIO117" s="82"/>
      <c r="CIP117" s="82"/>
      <c r="CIQ117" s="82"/>
      <c r="CIR117" s="82"/>
      <c r="CIS117" s="82"/>
      <c r="CIT117" s="82"/>
      <c r="CIU117" s="82"/>
      <c r="CIV117" s="82"/>
      <c r="CIW117" s="82"/>
      <c r="CIX117" s="82"/>
      <c r="CIY117" s="82"/>
      <c r="CIZ117" s="82"/>
      <c r="CJA117" s="82"/>
      <c r="CJB117" s="82"/>
      <c r="CJC117" s="82"/>
      <c r="CJD117" s="82"/>
      <c r="CJE117" s="82"/>
      <c r="CJF117" s="82"/>
      <c r="CJG117" s="82"/>
      <c r="CJH117" s="82"/>
      <c r="CJI117" s="82"/>
      <c r="CJJ117" s="82"/>
      <c r="CJK117" s="82"/>
      <c r="CJL117" s="82"/>
      <c r="CJM117" s="82"/>
      <c r="CJN117" s="82"/>
      <c r="CJO117" s="82"/>
      <c r="CJP117" s="82"/>
      <c r="CJQ117" s="82"/>
      <c r="CJR117" s="82"/>
      <c r="CJS117" s="82"/>
      <c r="CJT117" s="82"/>
      <c r="CJU117" s="82"/>
      <c r="CJV117" s="82"/>
      <c r="CJW117" s="82"/>
      <c r="CJX117" s="82"/>
      <c r="CJY117" s="82"/>
      <c r="CJZ117" s="82"/>
      <c r="CKA117" s="82"/>
      <c r="CKB117" s="82"/>
      <c r="CKC117" s="82"/>
      <c r="CKD117" s="82"/>
      <c r="CKE117" s="82"/>
      <c r="CKF117" s="82"/>
      <c r="CKG117" s="82"/>
      <c r="CKH117" s="82"/>
      <c r="CKI117" s="82"/>
      <c r="CKJ117" s="82"/>
      <c r="CKK117" s="82"/>
      <c r="CKL117" s="82"/>
      <c r="CKM117" s="82"/>
      <c r="CKN117" s="82"/>
      <c r="CKO117" s="82"/>
      <c r="CKP117" s="82"/>
      <c r="CKQ117" s="82"/>
      <c r="CKR117" s="82"/>
      <c r="CKS117" s="82"/>
      <c r="CKT117" s="82"/>
      <c r="CKU117" s="82"/>
      <c r="CKV117" s="82"/>
      <c r="CKW117" s="82"/>
      <c r="CKX117" s="82"/>
      <c r="CKY117" s="82"/>
      <c r="CKZ117" s="82"/>
      <c r="CLA117" s="82"/>
      <c r="CLB117" s="82"/>
      <c r="CLC117" s="82"/>
      <c r="CLD117" s="82"/>
      <c r="CLE117" s="82"/>
      <c r="CLF117" s="82"/>
      <c r="CLG117" s="82"/>
      <c r="CLH117" s="82"/>
      <c r="CLI117" s="82"/>
      <c r="CLJ117" s="82"/>
      <c r="CLK117" s="82"/>
      <c r="CLL117" s="82"/>
      <c r="CLM117" s="82"/>
      <c r="CLN117" s="82"/>
      <c r="CLO117" s="82"/>
      <c r="CLP117" s="82"/>
      <c r="CLQ117" s="82"/>
      <c r="CLR117" s="82"/>
      <c r="CLS117" s="82"/>
      <c r="CLT117" s="82"/>
      <c r="CLU117" s="82"/>
      <c r="CLV117" s="82"/>
      <c r="CLW117" s="82"/>
      <c r="CLX117" s="82"/>
      <c r="CLY117" s="82"/>
      <c r="CLZ117" s="82"/>
      <c r="CMA117" s="82"/>
      <c r="CMB117" s="82"/>
      <c r="CMC117" s="82"/>
      <c r="CMD117" s="82"/>
      <c r="CME117" s="82"/>
      <c r="CMF117" s="82"/>
      <c r="CMG117" s="82"/>
      <c r="CMH117" s="82"/>
      <c r="CMI117" s="82"/>
      <c r="CMJ117" s="82"/>
      <c r="CMK117" s="82"/>
      <c r="CML117" s="82"/>
      <c r="CMM117" s="82"/>
      <c r="CMN117" s="82"/>
      <c r="CMO117" s="82"/>
      <c r="CMP117" s="82"/>
      <c r="CMQ117" s="82"/>
      <c r="CMR117" s="82"/>
      <c r="CMS117" s="82"/>
      <c r="CMT117" s="82"/>
      <c r="CMU117" s="82"/>
      <c r="CMV117" s="82"/>
      <c r="CMW117" s="82"/>
      <c r="CMX117" s="82"/>
      <c r="CMY117" s="82"/>
      <c r="CMZ117" s="82"/>
      <c r="CNA117" s="82"/>
      <c r="CNB117" s="82"/>
      <c r="CNC117" s="82"/>
      <c r="CND117" s="82"/>
      <c r="CNE117" s="82"/>
      <c r="CNF117" s="82"/>
      <c r="CNG117" s="82"/>
      <c r="CNH117" s="82"/>
      <c r="CNI117" s="82"/>
      <c r="CNJ117" s="82"/>
      <c r="CNK117" s="82"/>
      <c r="CNL117" s="82"/>
      <c r="CNM117" s="82"/>
      <c r="CNN117" s="82"/>
      <c r="CNO117" s="82"/>
      <c r="CNP117" s="82"/>
      <c r="CNQ117" s="82"/>
      <c r="CNR117" s="82"/>
      <c r="CNS117" s="82"/>
      <c r="CNT117" s="82"/>
      <c r="CNU117" s="82"/>
      <c r="CNV117" s="82"/>
      <c r="CNW117" s="82"/>
      <c r="CNX117" s="82"/>
      <c r="CNY117" s="82"/>
      <c r="CNZ117" s="82"/>
      <c r="COA117" s="82"/>
      <c r="COB117" s="82"/>
      <c r="COC117" s="82"/>
      <c r="COD117" s="82"/>
      <c r="COE117" s="82"/>
      <c r="COF117" s="82"/>
      <c r="COG117" s="82"/>
      <c r="COH117" s="82"/>
      <c r="COI117" s="82"/>
      <c r="COJ117" s="82"/>
      <c r="COK117" s="82"/>
      <c r="COL117" s="82"/>
      <c r="COM117" s="82"/>
      <c r="CON117" s="82"/>
      <c r="COO117" s="82"/>
      <c r="COP117" s="82"/>
      <c r="COQ117" s="82"/>
      <c r="COR117" s="82"/>
      <c r="COS117" s="82"/>
      <c r="COT117" s="82"/>
      <c r="COU117" s="82"/>
      <c r="COV117" s="82"/>
      <c r="COW117" s="82"/>
      <c r="COX117" s="82"/>
      <c r="COY117" s="82"/>
      <c r="COZ117" s="82"/>
      <c r="CPA117" s="82"/>
      <c r="CPB117" s="82"/>
      <c r="CPC117" s="82"/>
      <c r="CPD117" s="82"/>
      <c r="CPE117" s="82"/>
      <c r="CPF117" s="82"/>
      <c r="CPG117" s="82"/>
      <c r="CPH117" s="82"/>
      <c r="CPI117" s="82"/>
      <c r="CPJ117" s="82"/>
      <c r="CPK117" s="82"/>
      <c r="CPL117" s="82"/>
      <c r="CPM117" s="82"/>
      <c r="CPN117" s="82"/>
      <c r="CPO117" s="82"/>
      <c r="CPP117" s="82"/>
      <c r="CPQ117" s="82"/>
      <c r="CPR117" s="82"/>
      <c r="CPS117" s="82"/>
      <c r="CPT117" s="82"/>
      <c r="CPU117" s="82"/>
      <c r="CPV117" s="82"/>
      <c r="CPW117" s="82"/>
    </row>
    <row r="118" spans="2:2467" x14ac:dyDescent="0.15">
      <c r="B118" s="86" t="s">
        <v>263</v>
      </c>
      <c r="C118" s="87" t="s">
        <v>37</v>
      </c>
      <c r="D118" s="81">
        <v>1.15370352162252E-2</v>
      </c>
      <c r="E118" s="82">
        <v>1.4723045717320001E-2</v>
      </c>
      <c r="F118" s="82">
        <v>3.2413238392145299E-2</v>
      </c>
      <c r="G118" s="82">
        <v>2.3602741858416501E-2</v>
      </c>
      <c r="H118" s="82">
        <v>6.5349279977982401E-3</v>
      </c>
      <c r="I118" s="82">
        <v>1.40107953522351E-2</v>
      </c>
      <c r="J118" s="82">
        <v>3.0929045171597402E-2</v>
      </c>
      <c r="K118" s="82">
        <v>4.8427386690766102E-3</v>
      </c>
      <c r="L118" s="82">
        <v>7.7288430653316795E-2</v>
      </c>
      <c r="M118" s="82">
        <v>1.7394061185682898E-2</v>
      </c>
      <c r="N118" s="82">
        <v>1.7202680786671101E-2</v>
      </c>
      <c r="O118" s="82">
        <v>2.4293932401088E-2</v>
      </c>
      <c r="P118" s="82">
        <v>1.4982640036995501E-2</v>
      </c>
      <c r="Q118" s="82">
        <v>2.1995886934938799E-2</v>
      </c>
      <c r="R118" s="82">
        <v>1.7956320413833202E-2</v>
      </c>
      <c r="S118" s="82">
        <v>2.16898117616031E-2</v>
      </c>
      <c r="T118" s="82">
        <v>0.85832186651268505</v>
      </c>
      <c r="U118" s="82">
        <v>2.9205131932390702E-2</v>
      </c>
      <c r="V118" s="82">
        <v>1.8566253961645698E-2</v>
      </c>
      <c r="W118" s="82">
        <v>1.84002104170841E-2</v>
      </c>
      <c r="X118" s="82">
        <v>6.6544440356859601E-3</v>
      </c>
      <c r="Y118" s="82">
        <v>8.6551109886883505E-3</v>
      </c>
      <c r="Z118" s="82">
        <v>8.7157781894908096E-2</v>
      </c>
      <c r="AA118" s="82">
        <v>1.8537022805405E-2</v>
      </c>
      <c r="AB118" s="82">
        <v>6.6047266438119898E-3</v>
      </c>
      <c r="AC118" s="82">
        <v>1.03297487326865E-2</v>
      </c>
      <c r="AD118" s="82">
        <v>2.11826480808412E-2</v>
      </c>
      <c r="AE118" s="82">
        <v>9.3377617673580202E-2</v>
      </c>
      <c r="AF118" s="82">
        <v>2.4323670578923099E-2</v>
      </c>
      <c r="AG118" s="82">
        <v>9.7114780599513607E-3</v>
      </c>
      <c r="AH118" s="82">
        <v>0.10963472333056599</v>
      </c>
      <c r="AI118" s="82">
        <v>2.2955327097307399E-2</v>
      </c>
      <c r="AJ118" s="82">
        <v>2.4503757264985201E-2</v>
      </c>
      <c r="AK118" s="82">
        <v>1.9646158630149398E-2</v>
      </c>
      <c r="AL118" s="82">
        <v>2.4579298981849001E-2</v>
      </c>
      <c r="AM118" s="82">
        <v>1.6663717107030501E-2</v>
      </c>
      <c r="AN118" s="82">
        <v>1.51058738944892E-2</v>
      </c>
      <c r="AO118" s="82">
        <v>1.5404014105732101E-2</v>
      </c>
      <c r="AP118" s="82">
        <v>1.5321784583210801E-2</v>
      </c>
      <c r="AQ118" s="82">
        <v>1.9623319502697301E-2</v>
      </c>
      <c r="AR118" s="82">
        <v>1.3859855494207599E-2</v>
      </c>
      <c r="AS118" s="82">
        <v>1.06708105634797E-2</v>
      </c>
      <c r="AT118" s="82">
        <v>1.16696455675691E-2</v>
      </c>
      <c r="AU118" s="83">
        <v>2.7161936347251201E-2</v>
      </c>
      <c r="AV118" s="82">
        <f t="shared" si="4"/>
        <v>1.9092252673377554</v>
      </c>
      <c r="AW118" s="82"/>
      <c r="AX118" s="82"/>
      <c r="AY118" s="82"/>
      <c r="AZ118" s="82"/>
      <c r="BA118" s="82"/>
      <c r="BB118" s="82"/>
      <c r="BC118" s="82"/>
      <c r="BD118" s="82"/>
      <c r="BE118" s="82"/>
      <c r="BF118" s="82"/>
      <c r="BG118" s="82"/>
      <c r="BH118" s="82"/>
      <c r="BI118" s="82"/>
      <c r="BJ118" s="82"/>
      <c r="BK118" s="82"/>
      <c r="BL118" s="82"/>
      <c r="BM118" s="82"/>
      <c r="BN118" s="82"/>
      <c r="BO118" s="82"/>
      <c r="BP118" s="82"/>
      <c r="BQ118" s="82"/>
      <c r="BR118" s="82"/>
      <c r="BS118" s="82"/>
      <c r="BT118" s="82"/>
      <c r="BU118" s="82"/>
      <c r="BV118" s="82"/>
      <c r="BW118" s="82"/>
      <c r="BX118" s="82"/>
      <c r="BY118" s="82"/>
      <c r="BZ118" s="82"/>
      <c r="CA118" s="82"/>
      <c r="CB118" s="82"/>
      <c r="CC118" s="82"/>
      <c r="CD118" s="82"/>
      <c r="CE118" s="82"/>
      <c r="CF118" s="82"/>
      <c r="CG118" s="82"/>
      <c r="CH118" s="82"/>
      <c r="CI118" s="82"/>
      <c r="CJ118" s="82"/>
      <c r="CK118" s="82"/>
      <c r="CL118" s="82"/>
      <c r="CM118" s="82"/>
      <c r="CN118" s="82"/>
      <c r="CO118" s="82"/>
      <c r="CP118" s="82"/>
      <c r="CQ118" s="82"/>
      <c r="CR118" s="82"/>
      <c r="CS118" s="82"/>
      <c r="CT118" s="82"/>
      <c r="CU118" s="82"/>
      <c r="CV118" s="82"/>
      <c r="CW118" s="82"/>
      <c r="CX118" s="82"/>
      <c r="CY118" s="82"/>
      <c r="CZ118" s="82"/>
      <c r="DA118" s="82"/>
      <c r="DB118" s="82"/>
      <c r="DC118" s="82"/>
      <c r="DD118" s="82"/>
      <c r="DE118" s="82"/>
      <c r="DF118" s="82"/>
      <c r="DG118" s="82"/>
      <c r="DH118" s="82"/>
      <c r="DI118" s="82"/>
      <c r="DJ118" s="82"/>
      <c r="DK118" s="82"/>
      <c r="DL118" s="82"/>
      <c r="DM118" s="82"/>
      <c r="DN118" s="82"/>
      <c r="DO118" s="82"/>
      <c r="DP118" s="82"/>
      <c r="DQ118" s="82"/>
      <c r="DR118" s="82"/>
      <c r="DS118" s="82"/>
      <c r="DT118" s="82"/>
      <c r="DU118" s="82"/>
      <c r="DV118" s="82"/>
      <c r="DW118" s="82"/>
      <c r="DX118" s="82"/>
      <c r="DY118" s="82"/>
      <c r="DZ118" s="82"/>
      <c r="EA118" s="82"/>
      <c r="EB118" s="82"/>
      <c r="EC118" s="82"/>
      <c r="ED118" s="82"/>
      <c r="EE118" s="82"/>
      <c r="EF118" s="82"/>
      <c r="EG118" s="82"/>
      <c r="EH118" s="82"/>
      <c r="EI118" s="82"/>
      <c r="EJ118" s="82"/>
      <c r="EK118" s="82"/>
      <c r="EL118" s="82"/>
      <c r="EM118" s="82"/>
      <c r="EN118" s="82"/>
      <c r="EO118" s="82"/>
      <c r="EP118" s="82"/>
      <c r="EQ118" s="82"/>
      <c r="ER118" s="82"/>
      <c r="ES118" s="82"/>
      <c r="ET118" s="82"/>
      <c r="EU118" s="82"/>
      <c r="EV118" s="82"/>
      <c r="EW118" s="82"/>
      <c r="EX118" s="82"/>
      <c r="EY118" s="82"/>
      <c r="EZ118" s="82"/>
      <c r="FA118" s="82"/>
      <c r="FB118" s="82"/>
      <c r="FC118" s="82"/>
      <c r="FD118" s="82"/>
      <c r="FE118" s="82"/>
      <c r="FF118" s="82"/>
      <c r="FG118" s="82"/>
      <c r="FH118" s="82"/>
      <c r="FI118" s="82"/>
      <c r="FJ118" s="82"/>
      <c r="FK118" s="82"/>
      <c r="FL118" s="82"/>
      <c r="FM118" s="82"/>
      <c r="FN118" s="82"/>
      <c r="FO118" s="82"/>
      <c r="FP118" s="82"/>
      <c r="FQ118" s="82"/>
      <c r="FR118" s="82"/>
      <c r="FS118" s="82"/>
      <c r="FT118" s="82"/>
      <c r="FU118" s="82"/>
      <c r="FV118" s="82"/>
      <c r="FW118" s="82"/>
      <c r="FX118" s="82"/>
      <c r="FY118" s="82"/>
      <c r="FZ118" s="82"/>
      <c r="GA118" s="82"/>
      <c r="GB118" s="82"/>
      <c r="GC118" s="82"/>
      <c r="GD118" s="82"/>
      <c r="GE118" s="82"/>
      <c r="GF118" s="82"/>
      <c r="GG118" s="82"/>
      <c r="GH118" s="82"/>
      <c r="GI118" s="82"/>
      <c r="GJ118" s="82"/>
      <c r="GK118" s="82"/>
      <c r="GL118" s="82"/>
      <c r="GM118" s="82"/>
      <c r="GN118" s="82"/>
      <c r="GO118" s="82"/>
      <c r="GP118" s="82"/>
      <c r="GQ118" s="82"/>
      <c r="GR118" s="82"/>
      <c r="GS118" s="82"/>
      <c r="GT118" s="82"/>
      <c r="GU118" s="82"/>
      <c r="GV118" s="82"/>
      <c r="GW118" s="82"/>
      <c r="GX118" s="82"/>
      <c r="GY118" s="82"/>
      <c r="GZ118" s="82"/>
      <c r="HA118" s="82"/>
      <c r="HB118" s="82"/>
      <c r="HC118" s="82"/>
      <c r="HD118" s="82"/>
      <c r="HE118" s="82"/>
      <c r="HF118" s="82"/>
      <c r="HG118" s="82"/>
      <c r="HH118" s="82"/>
      <c r="HI118" s="82"/>
      <c r="HJ118" s="82"/>
      <c r="HK118" s="82"/>
      <c r="HL118" s="82"/>
      <c r="HM118" s="82"/>
      <c r="HN118" s="82"/>
      <c r="HO118" s="82"/>
      <c r="HP118" s="82"/>
      <c r="HQ118" s="82"/>
      <c r="HR118" s="82"/>
      <c r="HS118" s="82"/>
      <c r="HT118" s="82"/>
      <c r="HU118" s="82"/>
      <c r="HV118" s="82"/>
      <c r="HW118" s="82"/>
      <c r="HX118" s="82"/>
      <c r="HY118" s="82"/>
      <c r="HZ118" s="82"/>
      <c r="IA118" s="82"/>
      <c r="IB118" s="82"/>
      <c r="IC118" s="82"/>
      <c r="ID118" s="82"/>
      <c r="IE118" s="82"/>
      <c r="IF118" s="82"/>
      <c r="IG118" s="82"/>
      <c r="IH118" s="82"/>
      <c r="II118" s="82"/>
      <c r="IJ118" s="82"/>
      <c r="IK118" s="82"/>
      <c r="IL118" s="82"/>
      <c r="IM118" s="82"/>
      <c r="IN118" s="82"/>
      <c r="IO118" s="82"/>
      <c r="IP118" s="82"/>
      <c r="IQ118" s="82"/>
      <c r="IR118" s="82"/>
      <c r="IS118" s="82"/>
      <c r="IT118" s="82"/>
      <c r="IU118" s="82"/>
      <c r="IV118" s="82"/>
      <c r="IW118" s="82"/>
      <c r="IX118" s="82"/>
      <c r="IY118" s="82"/>
      <c r="IZ118" s="82"/>
      <c r="JA118" s="82"/>
      <c r="JB118" s="82"/>
      <c r="JC118" s="82"/>
      <c r="JD118" s="82"/>
      <c r="JE118" s="82"/>
      <c r="JF118" s="82"/>
      <c r="JG118" s="82"/>
      <c r="JH118" s="82"/>
      <c r="JI118" s="82"/>
      <c r="JJ118" s="82"/>
      <c r="JK118" s="82"/>
      <c r="JL118" s="82"/>
      <c r="JM118" s="82"/>
      <c r="JN118" s="82"/>
      <c r="JO118" s="82"/>
      <c r="JP118" s="82"/>
      <c r="JQ118" s="82"/>
      <c r="JR118" s="82"/>
      <c r="JS118" s="82"/>
      <c r="JT118" s="82"/>
      <c r="JU118" s="82"/>
      <c r="JV118" s="82"/>
      <c r="JW118" s="82"/>
      <c r="JX118" s="82"/>
      <c r="JY118" s="82"/>
      <c r="JZ118" s="82"/>
      <c r="KA118" s="82"/>
      <c r="KB118" s="82"/>
      <c r="KC118" s="82"/>
      <c r="KD118" s="82"/>
      <c r="KE118" s="82"/>
      <c r="KF118" s="82"/>
      <c r="KG118" s="82"/>
      <c r="KH118" s="82"/>
      <c r="KI118" s="82"/>
      <c r="KJ118" s="82"/>
      <c r="KK118" s="82"/>
      <c r="KL118" s="82"/>
      <c r="KM118" s="82"/>
      <c r="KN118" s="82"/>
      <c r="KO118" s="82"/>
      <c r="KP118" s="82"/>
      <c r="KQ118" s="82"/>
      <c r="KR118" s="82"/>
      <c r="KS118" s="82"/>
      <c r="KT118" s="82"/>
      <c r="KU118" s="82"/>
      <c r="KV118" s="82"/>
      <c r="KW118" s="82"/>
      <c r="KX118" s="82"/>
      <c r="KY118" s="82"/>
      <c r="KZ118" s="82"/>
      <c r="LA118" s="82"/>
      <c r="LB118" s="82"/>
      <c r="LC118" s="82"/>
      <c r="LD118" s="82"/>
      <c r="LE118" s="82"/>
      <c r="LF118" s="82"/>
      <c r="LG118" s="82"/>
      <c r="LH118" s="82"/>
      <c r="LI118" s="82"/>
      <c r="LJ118" s="82"/>
      <c r="LK118" s="82"/>
      <c r="LL118" s="82"/>
      <c r="LM118" s="82"/>
      <c r="LN118" s="82"/>
      <c r="LO118" s="82"/>
      <c r="LP118" s="82"/>
      <c r="LQ118" s="82"/>
      <c r="LR118" s="82"/>
      <c r="LS118" s="82"/>
      <c r="LT118" s="82"/>
      <c r="LU118" s="82"/>
      <c r="LV118" s="82"/>
      <c r="LW118" s="82"/>
      <c r="LX118" s="82"/>
      <c r="LY118" s="82"/>
      <c r="LZ118" s="82"/>
      <c r="MA118" s="82"/>
      <c r="MB118" s="82"/>
      <c r="MC118" s="82"/>
      <c r="MD118" s="82"/>
      <c r="ME118" s="82"/>
      <c r="MF118" s="82"/>
      <c r="MG118" s="82"/>
      <c r="MH118" s="82"/>
      <c r="MI118" s="82"/>
      <c r="MJ118" s="82"/>
      <c r="MK118" s="82"/>
      <c r="ML118" s="82"/>
      <c r="MM118" s="82"/>
      <c r="MN118" s="82"/>
      <c r="MO118" s="82"/>
      <c r="MP118" s="82"/>
      <c r="MQ118" s="82"/>
      <c r="MR118" s="82"/>
      <c r="MS118" s="82"/>
      <c r="MT118" s="82"/>
      <c r="MU118" s="82"/>
      <c r="MV118" s="82"/>
      <c r="MW118" s="82"/>
      <c r="MX118" s="82"/>
      <c r="MY118" s="82"/>
      <c r="MZ118" s="82"/>
      <c r="NA118" s="82"/>
      <c r="NB118" s="82"/>
      <c r="NC118" s="82"/>
      <c r="ND118" s="82"/>
      <c r="NE118" s="82"/>
      <c r="NF118" s="82"/>
      <c r="NG118" s="82"/>
      <c r="NH118" s="82"/>
      <c r="NI118" s="82"/>
      <c r="NJ118" s="82"/>
      <c r="NK118" s="82"/>
      <c r="NL118" s="82"/>
      <c r="NM118" s="82"/>
      <c r="NN118" s="82"/>
      <c r="NO118" s="82"/>
      <c r="NP118" s="82"/>
      <c r="NQ118" s="82"/>
      <c r="NR118" s="82"/>
      <c r="NS118" s="82"/>
      <c r="NT118" s="82"/>
      <c r="NU118" s="82"/>
      <c r="NV118" s="82"/>
      <c r="NW118" s="82"/>
      <c r="NX118" s="82"/>
      <c r="NY118" s="82"/>
      <c r="NZ118" s="82"/>
      <c r="OA118" s="82"/>
      <c r="OB118" s="82"/>
      <c r="OC118" s="82"/>
      <c r="OD118" s="82"/>
      <c r="OE118" s="82"/>
      <c r="OF118" s="82"/>
      <c r="OG118" s="82"/>
      <c r="OH118" s="82"/>
      <c r="OI118" s="82"/>
      <c r="OJ118" s="82"/>
      <c r="OK118" s="82"/>
      <c r="OL118" s="82"/>
      <c r="OM118" s="82"/>
      <c r="ON118" s="82"/>
      <c r="OO118" s="82"/>
      <c r="OP118" s="82"/>
      <c r="OQ118" s="82"/>
      <c r="OR118" s="82"/>
      <c r="OS118" s="82"/>
      <c r="OT118" s="82"/>
      <c r="OU118" s="82"/>
      <c r="OV118" s="82"/>
      <c r="OW118" s="82"/>
      <c r="OX118" s="82"/>
      <c r="OY118" s="82"/>
      <c r="OZ118" s="82"/>
      <c r="PA118" s="82"/>
      <c r="PB118" s="82"/>
      <c r="PC118" s="82"/>
      <c r="PD118" s="82"/>
      <c r="PE118" s="82"/>
      <c r="PF118" s="82"/>
      <c r="PG118" s="82"/>
      <c r="PH118" s="82"/>
      <c r="PI118" s="82"/>
      <c r="PJ118" s="82"/>
      <c r="PK118" s="82"/>
      <c r="PL118" s="82"/>
      <c r="PM118" s="82"/>
      <c r="PN118" s="82"/>
      <c r="PO118" s="82"/>
      <c r="PP118" s="82"/>
      <c r="PQ118" s="82"/>
      <c r="PR118" s="82"/>
      <c r="PS118" s="82"/>
      <c r="PT118" s="82"/>
      <c r="PU118" s="82"/>
      <c r="PV118" s="82"/>
      <c r="PW118" s="82"/>
      <c r="PX118" s="82"/>
      <c r="PY118" s="82"/>
      <c r="PZ118" s="82"/>
      <c r="QA118" s="82"/>
      <c r="QB118" s="82"/>
      <c r="QC118" s="82"/>
      <c r="QD118" s="82"/>
      <c r="QE118" s="82"/>
      <c r="QF118" s="82"/>
      <c r="QG118" s="82"/>
      <c r="QH118" s="82"/>
      <c r="QI118" s="82"/>
      <c r="QJ118" s="82"/>
      <c r="QK118" s="82"/>
      <c r="QL118" s="82"/>
      <c r="QM118" s="82"/>
      <c r="QN118" s="82"/>
      <c r="QO118" s="82"/>
      <c r="QP118" s="82"/>
      <c r="QQ118" s="82"/>
      <c r="QR118" s="82"/>
      <c r="QS118" s="82"/>
      <c r="QT118" s="82"/>
      <c r="QU118" s="82"/>
      <c r="QV118" s="82"/>
      <c r="QW118" s="82"/>
      <c r="QX118" s="82"/>
      <c r="QY118" s="82"/>
      <c r="QZ118" s="82"/>
      <c r="RA118" s="82"/>
      <c r="RB118" s="82"/>
      <c r="RC118" s="82"/>
      <c r="RD118" s="82"/>
      <c r="RE118" s="82"/>
      <c r="RF118" s="82"/>
      <c r="RG118" s="82"/>
      <c r="RH118" s="82"/>
      <c r="RI118" s="82"/>
      <c r="RJ118" s="82"/>
      <c r="RK118" s="82"/>
      <c r="RL118" s="82"/>
      <c r="RM118" s="82"/>
      <c r="RN118" s="82"/>
      <c r="RO118" s="82"/>
      <c r="RP118" s="82"/>
      <c r="RQ118" s="82"/>
      <c r="RR118" s="82"/>
      <c r="RS118" s="82"/>
      <c r="RT118" s="82"/>
      <c r="RU118" s="82"/>
      <c r="RV118" s="82"/>
      <c r="RW118" s="82"/>
      <c r="RX118" s="82"/>
      <c r="RY118" s="82"/>
      <c r="RZ118" s="82"/>
      <c r="SA118" s="82"/>
      <c r="SB118" s="82"/>
      <c r="SC118" s="82"/>
      <c r="SD118" s="82"/>
      <c r="SE118" s="82"/>
      <c r="SF118" s="82"/>
      <c r="SG118" s="82"/>
      <c r="SH118" s="82"/>
      <c r="SI118" s="82"/>
      <c r="SJ118" s="82"/>
      <c r="SK118" s="82"/>
      <c r="SL118" s="82"/>
      <c r="SM118" s="82"/>
      <c r="SN118" s="82"/>
      <c r="SO118" s="82"/>
      <c r="SP118" s="82"/>
      <c r="SQ118" s="82"/>
      <c r="SR118" s="82"/>
      <c r="SS118" s="82"/>
      <c r="ST118" s="82"/>
      <c r="SU118" s="82"/>
      <c r="SV118" s="82"/>
      <c r="SW118" s="82"/>
      <c r="SX118" s="82"/>
      <c r="SY118" s="82"/>
      <c r="SZ118" s="82"/>
      <c r="TA118" s="82"/>
      <c r="TB118" s="82"/>
      <c r="TC118" s="82"/>
      <c r="TD118" s="82"/>
      <c r="TE118" s="82"/>
      <c r="TF118" s="82"/>
      <c r="TG118" s="82"/>
      <c r="TH118" s="82"/>
      <c r="TI118" s="82"/>
      <c r="TJ118" s="82"/>
      <c r="TK118" s="82"/>
      <c r="TL118" s="82"/>
      <c r="TM118" s="82"/>
      <c r="TN118" s="82"/>
      <c r="TO118" s="82"/>
      <c r="TP118" s="82"/>
      <c r="TQ118" s="82"/>
      <c r="TR118" s="82"/>
      <c r="TS118" s="82"/>
      <c r="TT118" s="82"/>
      <c r="TU118" s="82"/>
      <c r="TV118" s="82"/>
      <c r="TW118" s="82"/>
      <c r="TX118" s="82"/>
      <c r="TY118" s="82"/>
      <c r="TZ118" s="82"/>
      <c r="UA118" s="82"/>
      <c r="UB118" s="82"/>
      <c r="UC118" s="82"/>
      <c r="UD118" s="82"/>
      <c r="UE118" s="82"/>
      <c r="UF118" s="82"/>
      <c r="UG118" s="82"/>
      <c r="UH118" s="82"/>
      <c r="UI118" s="82"/>
      <c r="UJ118" s="82"/>
      <c r="UK118" s="82"/>
      <c r="UL118" s="82"/>
      <c r="UM118" s="82"/>
      <c r="UN118" s="82"/>
      <c r="UO118" s="82"/>
      <c r="UP118" s="82"/>
      <c r="UQ118" s="82"/>
      <c r="UR118" s="82"/>
      <c r="US118" s="82"/>
      <c r="UT118" s="82"/>
      <c r="UU118" s="82"/>
      <c r="UV118" s="82"/>
      <c r="UW118" s="82"/>
      <c r="UX118" s="82"/>
      <c r="UY118" s="82"/>
      <c r="UZ118" s="82"/>
      <c r="VA118" s="82"/>
      <c r="VB118" s="82"/>
      <c r="VC118" s="82"/>
      <c r="VD118" s="82"/>
      <c r="VE118" s="82"/>
      <c r="VF118" s="82"/>
      <c r="VG118" s="82"/>
      <c r="VH118" s="82"/>
      <c r="VI118" s="82"/>
      <c r="VJ118" s="82"/>
      <c r="VK118" s="82"/>
      <c r="VL118" s="82"/>
      <c r="VM118" s="82"/>
      <c r="VN118" s="82"/>
      <c r="VO118" s="82"/>
      <c r="VP118" s="82"/>
      <c r="VQ118" s="82"/>
      <c r="VR118" s="82"/>
      <c r="VS118" s="82"/>
      <c r="VT118" s="82"/>
      <c r="VU118" s="82"/>
      <c r="VV118" s="82"/>
      <c r="VW118" s="82"/>
      <c r="VX118" s="82"/>
      <c r="VY118" s="82"/>
      <c r="VZ118" s="82"/>
      <c r="WA118" s="82"/>
      <c r="WB118" s="82"/>
      <c r="WC118" s="82"/>
      <c r="WD118" s="82"/>
      <c r="WE118" s="82"/>
      <c r="WF118" s="82"/>
      <c r="WG118" s="82"/>
      <c r="WH118" s="82"/>
      <c r="WI118" s="82"/>
      <c r="WJ118" s="82"/>
      <c r="WK118" s="82"/>
      <c r="WL118" s="82"/>
      <c r="WM118" s="82"/>
      <c r="WN118" s="82"/>
      <c r="WO118" s="82"/>
      <c r="WP118" s="82"/>
      <c r="WQ118" s="82"/>
      <c r="WR118" s="82"/>
      <c r="WS118" s="82"/>
      <c r="WT118" s="82"/>
      <c r="WU118" s="82"/>
      <c r="WV118" s="82"/>
      <c r="WW118" s="82"/>
      <c r="WX118" s="82"/>
      <c r="WY118" s="82"/>
      <c r="WZ118" s="82"/>
      <c r="XA118" s="82"/>
      <c r="XB118" s="82"/>
      <c r="XC118" s="82"/>
      <c r="XD118" s="82"/>
      <c r="XE118" s="82"/>
      <c r="XF118" s="82"/>
      <c r="XG118" s="82"/>
      <c r="XH118" s="82"/>
      <c r="XI118" s="82"/>
      <c r="XJ118" s="82"/>
      <c r="XK118" s="82"/>
      <c r="XL118" s="82"/>
      <c r="XM118" s="82"/>
      <c r="XN118" s="82"/>
      <c r="XO118" s="82"/>
      <c r="XP118" s="82"/>
      <c r="XQ118" s="82"/>
      <c r="XR118" s="82"/>
      <c r="XS118" s="82"/>
      <c r="XT118" s="82"/>
      <c r="XU118" s="82"/>
      <c r="XV118" s="82"/>
      <c r="XW118" s="82"/>
      <c r="XX118" s="82"/>
      <c r="XY118" s="82"/>
      <c r="XZ118" s="82"/>
      <c r="YA118" s="82"/>
      <c r="YB118" s="82"/>
      <c r="YC118" s="82"/>
      <c r="YD118" s="82"/>
      <c r="YE118" s="82"/>
      <c r="YF118" s="82"/>
      <c r="YG118" s="82"/>
      <c r="YH118" s="82"/>
      <c r="YI118" s="82"/>
      <c r="YJ118" s="82"/>
      <c r="YK118" s="82"/>
      <c r="YL118" s="82"/>
      <c r="YM118" s="82"/>
      <c r="YN118" s="82"/>
      <c r="YO118" s="82"/>
      <c r="YP118" s="82"/>
      <c r="YQ118" s="82"/>
      <c r="YR118" s="82"/>
      <c r="YS118" s="82"/>
      <c r="YT118" s="82"/>
      <c r="YU118" s="82"/>
      <c r="YV118" s="82"/>
      <c r="YW118" s="82"/>
      <c r="YX118" s="82"/>
      <c r="YY118" s="82"/>
      <c r="YZ118" s="82"/>
      <c r="ZA118" s="82"/>
      <c r="ZB118" s="82"/>
      <c r="ZC118" s="82"/>
      <c r="ZD118" s="82"/>
      <c r="ZE118" s="82"/>
      <c r="ZF118" s="82"/>
      <c r="ZG118" s="82"/>
      <c r="ZH118" s="82"/>
      <c r="ZI118" s="82"/>
      <c r="ZJ118" s="82"/>
      <c r="ZK118" s="82"/>
      <c r="ZL118" s="82"/>
      <c r="ZM118" s="82"/>
      <c r="ZN118" s="82"/>
      <c r="ZO118" s="82"/>
      <c r="ZP118" s="82"/>
      <c r="ZQ118" s="82"/>
      <c r="ZR118" s="82"/>
      <c r="ZS118" s="82"/>
      <c r="ZT118" s="82"/>
      <c r="ZU118" s="82"/>
      <c r="ZV118" s="82"/>
      <c r="ZW118" s="82"/>
      <c r="ZX118" s="82"/>
      <c r="ZY118" s="82"/>
      <c r="ZZ118" s="82"/>
      <c r="AAA118" s="82"/>
      <c r="AAB118" s="82"/>
      <c r="AAC118" s="82"/>
      <c r="AAD118" s="82"/>
      <c r="AAE118" s="82"/>
      <c r="AAF118" s="82"/>
      <c r="AAG118" s="82"/>
      <c r="AAH118" s="82"/>
      <c r="AAI118" s="82"/>
      <c r="AAJ118" s="82"/>
      <c r="AAK118" s="82"/>
      <c r="AAL118" s="82"/>
      <c r="AAM118" s="82"/>
      <c r="AAN118" s="82"/>
      <c r="AAO118" s="82"/>
      <c r="AAP118" s="82"/>
      <c r="AAQ118" s="82"/>
      <c r="AAR118" s="82"/>
      <c r="AAS118" s="82"/>
      <c r="AAT118" s="82"/>
      <c r="AAU118" s="82"/>
      <c r="AAV118" s="82"/>
      <c r="AAW118" s="82"/>
      <c r="AAX118" s="82"/>
      <c r="AAY118" s="82"/>
      <c r="AAZ118" s="82"/>
      <c r="ABA118" s="82"/>
      <c r="ABB118" s="82"/>
      <c r="ABC118" s="82"/>
      <c r="ABD118" s="82"/>
      <c r="ABE118" s="82"/>
      <c r="ABF118" s="82"/>
      <c r="ABG118" s="82"/>
      <c r="ABH118" s="82"/>
      <c r="ABI118" s="82"/>
      <c r="ABJ118" s="82"/>
      <c r="ABK118" s="82"/>
      <c r="ABL118" s="82"/>
      <c r="ABM118" s="82"/>
      <c r="ABN118" s="82"/>
      <c r="ABO118" s="82"/>
      <c r="ABP118" s="82"/>
      <c r="ABQ118" s="82"/>
      <c r="ABR118" s="82"/>
      <c r="ABS118" s="82"/>
      <c r="ABT118" s="82"/>
      <c r="ABU118" s="82"/>
      <c r="ABV118" s="82"/>
      <c r="ABW118" s="82"/>
      <c r="ABX118" s="82"/>
      <c r="ABY118" s="82"/>
      <c r="ABZ118" s="82"/>
      <c r="ACA118" s="82"/>
      <c r="ACB118" s="82"/>
      <c r="ACC118" s="82"/>
      <c r="ACD118" s="82"/>
      <c r="ACE118" s="82"/>
      <c r="ACF118" s="82"/>
      <c r="ACG118" s="82"/>
      <c r="ACH118" s="82"/>
      <c r="ACI118" s="82"/>
      <c r="ACJ118" s="82"/>
      <c r="ACK118" s="82"/>
      <c r="ACL118" s="82"/>
      <c r="ACM118" s="82"/>
      <c r="ACN118" s="82"/>
      <c r="ACO118" s="82"/>
      <c r="ACP118" s="82"/>
      <c r="ACQ118" s="82"/>
      <c r="ACR118" s="82"/>
      <c r="ACS118" s="82"/>
      <c r="ACT118" s="82"/>
      <c r="ACU118" s="82"/>
      <c r="ACV118" s="82"/>
      <c r="ACW118" s="82"/>
      <c r="ACX118" s="82"/>
      <c r="ACY118" s="82"/>
      <c r="ACZ118" s="82"/>
      <c r="ADA118" s="82"/>
      <c r="ADB118" s="82"/>
      <c r="ADC118" s="82"/>
      <c r="ADD118" s="82"/>
      <c r="ADE118" s="82"/>
      <c r="ADF118" s="82"/>
      <c r="ADG118" s="82"/>
      <c r="ADH118" s="82"/>
      <c r="ADI118" s="82"/>
      <c r="ADJ118" s="82"/>
      <c r="ADK118" s="82"/>
      <c r="ADL118" s="82"/>
      <c r="ADM118" s="82"/>
      <c r="ADN118" s="82"/>
      <c r="ADO118" s="82"/>
      <c r="ADP118" s="82"/>
      <c r="ADQ118" s="82"/>
      <c r="ADR118" s="82"/>
      <c r="ADS118" s="82"/>
      <c r="ADT118" s="82"/>
      <c r="ADU118" s="82"/>
      <c r="ADV118" s="82"/>
      <c r="ADW118" s="82"/>
      <c r="ADX118" s="82"/>
      <c r="ADY118" s="82"/>
      <c r="ADZ118" s="82"/>
      <c r="AEA118" s="82"/>
      <c r="AEB118" s="82"/>
      <c r="AEC118" s="82"/>
      <c r="AED118" s="82"/>
      <c r="AEE118" s="82"/>
      <c r="AEF118" s="82"/>
      <c r="AEG118" s="82"/>
      <c r="AEH118" s="82"/>
      <c r="AEI118" s="82"/>
      <c r="AEJ118" s="82"/>
      <c r="AEK118" s="82"/>
      <c r="AEL118" s="82"/>
      <c r="AEM118" s="82"/>
      <c r="AEN118" s="82"/>
      <c r="AEO118" s="82"/>
      <c r="AEP118" s="82"/>
      <c r="AEQ118" s="82"/>
      <c r="AER118" s="82"/>
      <c r="AES118" s="82"/>
      <c r="AET118" s="82"/>
      <c r="AEU118" s="82"/>
      <c r="AEV118" s="82"/>
      <c r="AEW118" s="82"/>
      <c r="AEX118" s="82"/>
      <c r="AEY118" s="82"/>
      <c r="AEZ118" s="82"/>
      <c r="AFA118" s="82"/>
      <c r="AFB118" s="82"/>
      <c r="AFC118" s="82"/>
      <c r="AFD118" s="82"/>
      <c r="AFE118" s="82"/>
      <c r="AFF118" s="82"/>
      <c r="AFG118" s="82"/>
      <c r="AFH118" s="82"/>
      <c r="AFI118" s="82"/>
      <c r="AFJ118" s="82"/>
      <c r="AFK118" s="82"/>
      <c r="AFL118" s="82"/>
      <c r="AFM118" s="82"/>
      <c r="AFN118" s="82"/>
      <c r="AFO118" s="82"/>
      <c r="AFP118" s="82"/>
      <c r="AFQ118" s="82"/>
      <c r="AFR118" s="82"/>
      <c r="AFS118" s="82"/>
      <c r="AFT118" s="82"/>
      <c r="AFU118" s="82"/>
      <c r="AFV118" s="82"/>
      <c r="AFW118" s="82"/>
      <c r="AFX118" s="82"/>
      <c r="AFY118" s="82"/>
      <c r="AFZ118" s="82"/>
      <c r="AGA118" s="82"/>
      <c r="AGB118" s="82"/>
      <c r="AGC118" s="82"/>
      <c r="AGD118" s="82"/>
      <c r="AGE118" s="82"/>
      <c r="AGF118" s="82"/>
      <c r="AGG118" s="82"/>
      <c r="AGH118" s="82"/>
      <c r="AGI118" s="82"/>
      <c r="AGJ118" s="82"/>
      <c r="AGK118" s="82"/>
      <c r="AGL118" s="82"/>
      <c r="AGM118" s="82"/>
      <c r="AGN118" s="82"/>
      <c r="AGO118" s="82"/>
      <c r="AGP118" s="82"/>
      <c r="AGQ118" s="82"/>
      <c r="AGR118" s="82"/>
      <c r="AGS118" s="82"/>
      <c r="AGT118" s="82"/>
      <c r="AGU118" s="82"/>
      <c r="AGV118" s="82"/>
      <c r="AGW118" s="82"/>
      <c r="AGX118" s="82"/>
      <c r="AGY118" s="82"/>
      <c r="AGZ118" s="82"/>
      <c r="AHA118" s="82"/>
      <c r="AHB118" s="82"/>
      <c r="AHC118" s="82"/>
      <c r="AHD118" s="82"/>
      <c r="AHE118" s="82"/>
      <c r="AHF118" s="82"/>
      <c r="AHG118" s="82"/>
      <c r="AHH118" s="82"/>
      <c r="AHI118" s="82"/>
      <c r="AHJ118" s="82"/>
      <c r="AHK118" s="82"/>
      <c r="AHL118" s="82"/>
      <c r="AHM118" s="82"/>
      <c r="AHN118" s="82"/>
      <c r="AHO118" s="82"/>
      <c r="AHP118" s="82"/>
      <c r="AHQ118" s="82"/>
      <c r="AHR118" s="82"/>
      <c r="AHS118" s="82"/>
      <c r="AHT118" s="82"/>
      <c r="AHU118" s="82"/>
      <c r="AHV118" s="82"/>
      <c r="AHW118" s="82"/>
      <c r="AHX118" s="82"/>
      <c r="AHY118" s="82"/>
      <c r="AHZ118" s="82"/>
      <c r="AIA118" s="82"/>
      <c r="AIB118" s="82"/>
      <c r="AIC118" s="82"/>
      <c r="AID118" s="82"/>
      <c r="AIE118" s="82"/>
      <c r="AIF118" s="82"/>
      <c r="AIG118" s="82"/>
      <c r="AIH118" s="82"/>
      <c r="AII118" s="82"/>
      <c r="AIJ118" s="82"/>
      <c r="AIK118" s="82"/>
      <c r="AIL118" s="82"/>
      <c r="AIM118" s="82"/>
      <c r="AIN118" s="82"/>
      <c r="AIO118" s="82"/>
      <c r="AIP118" s="82"/>
      <c r="AIQ118" s="82"/>
      <c r="AIR118" s="82"/>
      <c r="AIS118" s="82"/>
      <c r="AIT118" s="82"/>
      <c r="AIU118" s="82"/>
      <c r="AIV118" s="82"/>
      <c r="AIW118" s="82"/>
      <c r="AIX118" s="82"/>
      <c r="AIY118" s="82"/>
      <c r="AIZ118" s="82"/>
      <c r="AJA118" s="82"/>
      <c r="AJB118" s="82"/>
      <c r="AJC118" s="82"/>
      <c r="AJD118" s="82"/>
      <c r="AJE118" s="82"/>
      <c r="AJF118" s="82"/>
      <c r="AJG118" s="82"/>
      <c r="AJH118" s="82"/>
      <c r="AJI118" s="82"/>
      <c r="AJJ118" s="82"/>
      <c r="AJK118" s="82"/>
      <c r="AJL118" s="82"/>
      <c r="AJM118" s="82"/>
      <c r="AJN118" s="82"/>
      <c r="AJO118" s="82"/>
      <c r="AJP118" s="82"/>
      <c r="AJQ118" s="82"/>
      <c r="AJR118" s="82"/>
      <c r="AJS118" s="82"/>
      <c r="AJT118" s="82"/>
      <c r="AJU118" s="82"/>
      <c r="AJV118" s="82"/>
      <c r="AJW118" s="82"/>
      <c r="AJX118" s="82"/>
      <c r="AJY118" s="82"/>
      <c r="AJZ118" s="82"/>
      <c r="AKA118" s="82"/>
      <c r="AKB118" s="82"/>
      <c r="AKC118" s="82"/>
      <c r="AKD118" s="82"/>
      <c r="AKE118" s="82"/>
      <c r="AKF118" s="82"/>
      <c r="AKG118" s="82"/>
      <c r="AKH118" s="82"/>
      <c r="AKI118" s="82"/>
      <c r="AKJ118" s="82"/>
      <c r="AKK118" s="82"/>
      <c r="AKL118" s="82"/>
      <c r="AKM118" s="82"/>
      <c r="AKN118" s="82"/>
      <c r="AKO118" s="82"/>
      <c r="AKP118" s="82"/>
      <c r="AKQ118" s="82"/>
      <c r="AKR118" s="82"/>
      <c r="AKS118" s="82"/>
      <c r="AKT118" s="82"/>
      <c r="AKU118" s="82"/>
      <c r="AKV118" s="82"/>
      <c r="AKW118" s="82"/>
      <c r="AKX118" s="82"/>
      <c r="AKY118" s="82"/>
      <c r="AKZ118" s="82"/>
      <c r="ALA118" s="82"/>
      <c r="ALB118" s="82"/>
      <c r="ALC118" s="82"/>
      <c r="ALD118" s="82"/>
      <c r="ALE118" s="82"/>
      <c r="ALF118" s="82"/>
      <c r="ALG118" s="82"/>
      <c r="ALH118" s="82"/>
      <c r="ALI118" s="82"/>
      <c r="ALJ118" s="82"/>
      <c r="ALK118" s="82"/>
      <c r="ALL118" s="82"/>
      <c r="ALM118" s="82"/>
      <c r="ALN118" s="82"/>
      <c r="ALO118" s="82"/>
      <c r="ALP118" s="82"/>
      <c r="ALQ118" s="82"/>
      <c r="ALR118" s="82"/>
      <c r="ALS118" s="82"/>
      <c r="ALT118" s="82"/>
      <c r="ALU118" s="82"/>
      <c r="ALV118" s="82"/>
      <c r="ALW118" s="82"/>
      <c r="ALX118" s="82"/>
      <c r="ALY118" s="82"/>
      <c r="ALZ118" s="82"/>
      <c r="AMA118" s="82"/>
      <c r="AMB118" s="82"/>
      <c r="AMC118" s="82"/>
      <c r="AMD118" s="82"/>
      <c r="AME118" s="82"/>
      <c r="AMF118" s="82"/>
      <c r="AMG118" s="82"/>
      <c r="AMH118" s="82"/>
      <c r="AMI118" s="82"/>
      <c r="AMJ118" s="82"/>
      <c r="AMK118" s="82"/>
      <c r="AML118" s="82"/>
      <c r="AMM118" s="82"/>
      <c r="AMN118" s="82"/>
      <c r="AMO118" s="82"/>
      <c r="AMP118" s="82"/>
      <c r="AMQ118" s="82"/>
      <c r="AMR118" s="82"/>
      <c r="AMS118" s="82"/>
      <c r="AMT118" s="82"/>
      <c r="AMU118" s="82"/>
      <c r="AMV118" s="82"/>
      <c r="AMW118" s="82"/>
      <c r="AMX118" s="82"/>
      <c r="AMY118" s="82"/>
      <c r="AMZ118" s="82"/>
      <c r="ANA118" s="82"/>
      <c r="ANB118" s="82"/>
      <c r="ANC118" s="82"/>
      <c r="AND118" s="82"/>
      <c r="ANE118" s="82"/>
      <c r="ANF118" s="82"/>
      <c r="ANG118" s="82"/>
      <c r="ANH118" s="82"/>
      <c r="ANI118" s="82"/>
      <c r="ANJ118" s="82"/>
      <c r="ANK118" s="82"/>
      <c r="ANL118" s="82"/>
      <c r="ANM118" s="82"/>
      <c r="ANN118" s="82"/>
      <c r="ANO118" s="82"/>
      <c r="ANP118" s="82"/>
      <c r="ANQ118" s="82"/>
      <c r="ANR118" s="82"/>
      <c r="ANS118" s="82"/>
      <c r="ANT118" s="82"/>
      <c r="ANU118" s="82"/>
      <c r="ANV118" s="82"/>
      <c r="ANW118" s="82"/>
      <c r="ANX118" s="82"/>
      <c r="ANY118" s="82"/>
      <c r="ANZ118" s="82"/>
      <c r="AOA118" s="82"/>
      <c r="AOB118" s="82"/>
      <c r="AOC118" s="82"/>
      <c r="AOD118" s="82"/>
      <c r="AOE118" s="82"/>
      <c r="AOF118" s="82"/>
      <c r="AOG118" s="82"/>
      <c r="AOH118" s="82"/>
      <c r="AOI118" s="82"/>
      <c r="AOJ118" s="82"/>
      <c r="AOK118" s="82"/>
      <c r="AOL118" s="82"/>
      <c r="AOM118" s="82"/>
      <c r="AON118" s="82"/>
      <c r="AOO118" s="82"/>
      <c r="AOP118" s="82"/>
      <c r="AOQ118" s="82"/>
      <c r="AOR118" s="82"/>
      <c r="AOS118" s="82"/>
      <c r="AOT118" s="82"/>
      <c r="AOU118" s="82"/>
      <c r="AOV118" s="82"/>
      <c r="AOW118" s="82"/>
      <c r="AOX118" s="82"/>
      <c r="AOY118" s="82"/>
      <c r="AOZ118" s="82"/>
      <c r="APA118" s="82"/>
      <c r="APB118" s="82"/>
      <c r="APC118" s="82"/>
      <c r="APD118" s="82"/>
      <c r="APE118" s="82"/>
      <c r="APF118" s="82"/>
      <c r="APG118" s="82"/>
      <c r="APH118" s="82"/>
      <c r="API118" s="82"/>
      <c r="APJ118" s="82"/>
      <c r="APK118" s="82"/>
      <c r="APL118" s="82"/>
      <c r="APM118" s="82"/>
      <c r="APN118" s="82"/>
      <c r="APO118" s="82"/>
      <c r="APP118" s="82"/>
      <c r="APQ118" s="82"/>
      <c r="APR118" s="82"/>
      <c r="APS118" s="82"/>
      <c r="APT118" s="82"/>
      <c r="APU118" s="82"/>
      <c r="APV118" s="82"/>
      <c r="APW118" s="82"/>
      <c r="APX118" s="82"/>
      <c r="APY118" s="82"/>
      <c r="APZ118" s="82"/>
      <c r="AQA118" s="82"/>
      <c r="AQB118" s="82"/>
      <c r="AQC118" s="82"/>
      <c r="AQD118" s="82"/>
      <c r="AQE118" s="82"/>
      <c r="AQF118" s="82"/>
      <c r="AQG118" s="82"/>
      <c r="AQH118" s="82"/>
      <c r="AQI118" s="82"/>
      <c r="AQJ118" s="82"/>
      <c r="AQK118" s="82"/>
      <c r="AQL118" s="82"/>
      <c r="AQM118" s="82"/>
      <c r="AQN118" s="82"/>
      <c r="AQO118" s="82"/>
      <c r="AQP118" s="82"/>
      <c r="AQQ118" s="82"/>
      <c r="AQR118" s="82"/>
      <c r="AQS118" s="82"/>
      <c r="AQT118" s="82"/>
      <c r="AQU118" s="82"/>
      <c r="AQV118" s="82"/>
      <c r="AQW118" s="82"/>
      <c r="AQX118" s="82"/>
      <c r="AQY118" s="82"/>
      <c r="AQZ118" s="82"/>
      <c r="ARA118" s="82"/>
      <c r="ARB118" s="82"/>
      <c r="ARC118" s="82"/>
      <c r="ARD118" s="82"/>
      <c r="ARE118" s="82"/>
      <c r="ARF118" s="82"/>
      <c r="ARG118" s="82"/>
      <c r="ARH118" s="82"/>
      <c r="ARI118" s="82"/>
      <c r="ARJ118" s="82"/>
      <c r="ARK118" s="82"/>
      <c r="ARL118" s="82"/>
      <c r="ARM118" s="82"/>
      <c r="ARN118" s="82"/>
      <c r="ARO118" s="82"/>
      <c r="ARP118" s="82"/>
      <c r="ARQ118" s="82"/>
      <c r="ARR118" s="82"/>
      <c r="ARS118" s="82"/>
      <c r="ART118" s="82"/>
      <c r="ARU118" s="82"/>
      <c r="ARV118" s="82"/>
      <c r="ARW118" s="82"/>
      <c r="ARX118" s="82"/>
      <c r="ARY118" s="82"/>
      <c r="ARZ118" s="82"/>
      <c r="ASA118" s="82"/>
      <c r="ASB118" s="82"/>
      <c r="ASC118" s="82"/>
      <c r="ASD118" s="82"/>
      <c r="ASE118" s="82"/>
      <c r="ASF118" s="82"/>
      <c r="ASG118" s="82"/>
      <c r="ASH118" s="82"/>
      <c r="ASI118" s="82"/>
      <c r="ASJ118" s="82"/>
      <c r="ASK118" s="82"/>
      <c r="ASL118" s="82"/>
      <c r="ASM118" s="82"/>
      <c r="ASN118" s="82"/>
      <c r="ASO118" s="82"/>
      <c r="ASP118" s="82"/>
      <c r="ASQ118" s="82"/>
      <c r="ASR118" s="82"/>
      <c r="ASS118" s="82"/>
      <c r="AST118" s="82"/>
      <c r="ASU118" s="82"/>
      <c r="ASV118" s="82"/>
      <c r="ASW118" s="82"/>
      <c r="ASX118" s="82"/>
      <c r="ASY118" s="82"/>
      <c r="ASZ118" s="82"/>
      <c r="ATA118" s="82"/>
      <c r="ATB118" s="82"/>
      <c r="ATC118" s="82"/>
      <c r="ATD118" s="82"/>
      <c r="ATE118" s="82"/>
      <c r="ATF118" s="82"/>
      <c r="ATG118" s="82"/>
      <c r="ATH118" s="82"/>
      <c r="ATI118" s="82"/>
      <c r="ATJ118" s="82"/>
      <c r="ATK118" s="82"/>
      <c r="ATL118" s="82"/>
      <c r="ATM118" s="82"/>
      <c r="ATN118" s="82"/>
      <c r="ATO118" s="82"/>
      <c r="ATP118" s="82"/>
      <c r="ATQ118" s="82"/>
      <c r="ATR118" s="82"/>
      <c r="ATS118" s="82"/>
      <c r="ATT118" s="82"/>
      <c r="ATU118" s="82"/>
      <c r="ATV118" s="82"/>
      <c r="ATW118" s="82"/>
      <c r="ATX118" s="82"/>
      <c r="ATY118" s="82"/>
      <c r="ATZ118" s="82"/>
      <c r="AUA118" s="82"/>
      <c r="AUB118" s="82"/>
      <c r="AUC118" s="82"/>
      <c r="AUD118" s="82"/>
      <c r="AUE118" s="82"/>
      <c r="AUF118" s="82"/>
      <c r="AUG118" s="82"/>
      <c r="AUH118" s="82"/>
      <c r="AUI118" s="82"/>
      <c r="AUJ118" s="82"/>
      <c r="AUK118" s="82"/>
      <c r="AUL118" s="82"/>
      <c r="AUM118" s="82"/>
      <c r="AUN118" s="82"/>
      <c r="AUO118" s="82"/>
      <c r="AUP118" s="82"/>
      <c r="AUQ118" s="82"/>
      <c r="AUR118" s="82"/>
      <c r="AUS118" s="82"/>
      <c r="AUT118" s="82"/>
      <c r="AUU118" s="82"/>
      <c r="AUV118" s="82"/>
      <c r="AUW118" s="82"/>
      <c r="AUX118" s="82"/>
      <c r="AUY118" s="82"/>
      <c r="AUZ118" s="82"/>
      <c r="AVA118" s="82"/>
      <c r="AVB118" s="82"/>
      <c r="AVC118" s="82"/>
      <c r="AVD118" s="82"/>
      <c r="AVE118" s="82"/>
      <c r="AVF118" s="82"/>
      <c r="AVG118" s="82"/>
      <c r="AVH118" s="82"/>
      <c r="AVI118" s="82"/>
      <c r="AVJ118" s="82"/>
      <c r="AVK118" s="82"/>
      <c r="AVL118" s="82"/>
      <c r="AVM118" s="82"/>
      <c r="AVN118" s="82"/>
      <c r="AVO118" s="82"/>
      <c r="AVP118" s="82"/>
      <c r="AVQ118" s="82"/>
      <c r="AVR118" s="82"/>
      <c r="AVS118" s="82"/>
      <c r="AVT118" s="82"/>
      <c r="AVU118" s="82"/>
      <c r="AVV118" s="82"/>
      <c r="AVW118" s="82"/>
      <c r="AVX118" s="82"/>
      <c r="AVY118" s="82"/>
      <c r="AVZ118" s="82"/>
      <c r="AWA118" s="82"/>
      <c r="AWB118" s="82"/>
      <c r="AWC118" s="82"/>
      <c r="AWD118" s="82"/>
      <c r="AWE118" s="82"/>
      <c r="AWF118" s="82"/>
      <c r="AWG118" s="82"/>
      <c r="AWH118" s="82"/>
      <c r="AWI118" s="82"/>
      <c r="AWJ118" s="82"/>
      <c r="AWK118" s="82"/>
      <c r="AWL118" s="82"/>
      <c r="AWM118" s="82"/>
      <c r="AWN118" s="82"/>
      <c r="AWO118" s="82"/>
      <c r="AWP118" s="82"/>
      <c r="AWQ118" s="82"/>
      <c r="AWR118" s="82"/>
      <c r="AWS118" s="82"/>
      <c r="AWT118" s="82"/>
      <c r="AWU118" s="82"/>
      <c r="AWV118" s="82"/>
      <c r="AWW118" s="82"/>
      <c r="AWX118" s="82"/>
      <c r="AWY118" s="82"/>
      <c r="AWZ118" s="82"/>
      <c r="AXA118" s="82"/>
      <c r="AXB118" s="82"/>
      <c r="AXC118" s="82"/>
      <c r="AXD118" s="82"/>
      <c r="AXE118" s="82"/>
      <c r="AXF118" s="82"/>
      <c r="AXG118" s="82"/>
      <c r="AXH118" s="82"/>
      <c r="AXI118" s="82"/>
      <c r="AXJ118" s="82"/>
      <c r="AXK118" s="82"/>
      <c r="AXL118" s="82"/>
      <c r="AXM118" s="82"/>
      <c r="AXN118" s="82"/>
      <c r="AXO118" s="82"/>
      <c r="AXP118" s="82"/>
      <c r="AXQ118" s="82"/>
      <c r="AXR118" s="82"/>
      <c r="AXS118" s="82"/>
      <c r="AXT118" s="82"/>
      <c r="AXU118" s="82"/>
      <c r="AXV118" s="82"/>
      <c r="AXW118" s="82"/>
      <c r="AXX118" s="82"/>
      <c r="AXY118" s="82"/>
      <c r="AXZ118" s="82"/>
      <c r="AYA118" s="82"/>
      <c r="AYB118" s="82"/>
      <c r="AYC118" s="82"/>
      <c r="AYD118" s="82"/>
      <c r="AYE118" s="82"/>
      <c r="AYF118" s="82"/>
      <c r="AYG118" s="82"/>
      <c r="AYH118" s="82"/>
      <c r="AYI118" s="82"/>
      <c r="AYJ118" s="82"/>
      <c r="AYK118" s="82"/>
      <c r="AYL118" s="82"/>
      <c r="AYM118" s="82"/>
      <c r="AYN118" s="82"/>
      <c r="AYO118" s="82"/>
      <c r="AYP118" s="82"/>
      <c r="AYQ118" s="82"/>
      <c r="AYR118" s="82"/>
      <c r="AYS118" s="82"/>
      <c r="AYT118" s="82"/>
      <c r="AYU118" s="82"/>
      <c r="AYV118" s="82"/>
      <c r="AYW118" s="82"/>
      <c r="AYX118" s="82"/>
      <c r="AYY118" s="82"/>
      <c r="AYZ118" s="82"/>
      <c r="AZA118" s="82"/>
      <c r="AZB118" s="82"/>
      <c r="AZC118" s="82"/>
      <c r="AZD118" s="82"/>
      <c r="AZE118" s="82"/>
      <c r="AZF118" s="82"/>
      <c r="AZG118" s="82"/>
      <c r="AZH118" s="82"/>
      <c r="AZI118" s="82"/>
      <c r="AZJ118" s="82"/>
      <c r="AZK118" s="82"/>
      <c r="AZL118" s="82"/>
      <c r="AZM118" s="82"/>
      <c r="AZN118" s="82"/>
      <c r="AZO118" s="82"/>
      <c r="AZP118" s="82"/>
      <c r="AZQ118" s="82"/>
      <c r="AZR118" s="82"/>
      <c r="AZS118" s="82"/>
      <c r="AZT118" s="82"/>
      <c r="AZU118" s="82"/>
      <c r="AZV118" s="82"/>
      <c r="AZW118" s="82"/>
      <c r="AZX118" s="82"/>
      <c r="AZY118" s="82"/>
      <c r="AZZ118" s="82"/>
      <c r="BAA118" s="82"/>
      <c r="BAB118" s="82"/>
      <c r="BAC118" s="82"/>
      <c r="BAD118" s="82"/>
      <c r="BAE118" s="82"/>
      <c r="BAF118" s="82"/>
      <c r="BAG118" s="82"/>
      <c r="BAH118" s="82"/>
      <c r="BAI118" s="82"/>
      <c r="BAJ118" s="82"/>
      <c r="BAK118" s="82"/>
      <c r="BAL118" s="82"/>
      <c r="BAM118" s="82"/>
      <c r="BAN118" s="82"/>
      <c r="BAO118" s="82"/>
      <c r="BAP118" s="82"/>
      <c r="BAQ118" s="82"/>
      <c r="BAR118" s="82"/>
      <c r="BAS118" s="82"/>
      <c r="BAT118" s="82"/>
      <c r="BAU118" s="82"/>
      <c r="BAV118" s="82"/>
      <c r="BAW118" s="82"/>
      <c r="BAX118" s="82"/>
      <c r="BAY118" s="82"/>
      <c r="BAZ118" s="82"/>
      <c r="BBA118" s="82"/>
      <c r="BBB118" s="82"/>
      <c r="BBC118" s="82"/>
      <c r="BBD118" s="82"/>
      <c r="BBE118" s="82"/>
      <c r="BBF118" s="82"/>
      <c r="BBG118" s="82"/>
      <c r="BBH118" s="82"/>
      <c r="BBI118" s="82"/>
      <c r="BBJ118" s="82"/>
      <c r="BBK118" s="82"/>
      <c r="BBL118" s="82"/>
      <c r="BBM118" s="82"/>
      <c r="BBN118" s="82"/>
      <c r="BBO118" s="82"/>
      <c r="BBP118" s="82"/>
      <c r="BBQ118" s="82"/>
      <c r="BBR118" s="82"/>
      <c r="BBS118" s="82"/>
      <c r="BBT118" s="82"/>
      <c r="BBU118" s="82"/>
      <c r="BBV118" s="82"/>
      <c r="BBW118" s="82"/>
      <c r="BBX118" s="82"/>
      <c r="BBY118" s="82"/>
      <c r="BBZ118" s="82"/>
      <c r="BCA118" s="82"/>
      <c r="BCB118" s="82"/>
      <c r="BCC118" s="82"/>
      <c r="BCD118" s="82"/>
      <c r="BCE118" s="82"/>
      <c r="BCF118" s="82"/>
      <c r="BCG118" s="82"/>
      <c r="BCH118" s="82"/>
      <c r="BCI118" s="82"/>
      <c r="BCJ118" s="82"/>
      <c r="BCK118" s="82"/>
      <c r="BCL118" s="82"/>
      <c r="BCM118" s="82"/>
      <c r="BCN118" s="82"/>
      <c r="BCO118" s="82"/>
      <c r="BCP118" s="82"/>
      <c r="BCQ118" s="82"/>
      <c r="BCR118" s="82"/>
      <c r="BCS118" s="82"/>
      <c r="BCT118" s="82"/>
      <c r="BCU118" s="82"/>
      <c r="BCV118" s="82"/>
      <c r="BCW118" s="82"/>
      <c r="BCX118" s="82"/>
      <c r="BCY118" s="82"/>
      <c r="BCZ118" s="82"/>
      <c r="BDA118" s="82"/>
      <c r="BDB118" s="82"/>
      <c r="BDC118" s="82"/>
      <c r="BDD118" s="82"/>
      <c r="BDE118" s="82"/>
      <c r="BDF118" s="82"/>
      <c r="BDG118" s="82"/>
      <c r="BDH118" s="82"/>
      <c r="BDI118" s="82"/>
      <c r="BDJ118" s="82"/>
      <c r="BDK118" s="82"/>
      <c r="BDL118" s="82"/>
      <c r="BDM118" s="82"/>
      <c r="BDN118" s="82"/>
      <c r="BDO118" s="82"/>
      <c r="BDP118" s="82"/>
      <c r="BDQ118" s="82"/>
      <c r="BDR118" s="82"/>
      <c r="BDS118" s="82"/>
      <c r="BDT118" s="82"/>
      <c r="BDU118" s="82"/>
      <c r="BDV118" s="82"/>
      <c r="BDW118" s="82"/>
      <c r="BDX118" s="82"/>
      <c r="BDY118" s="82"/>
      <c r="BDZ118" s="82"/>
      <c r="BEA118" s="82"/>
      <c r="BEB118" s="82"/>
      <c r="BEC118" s="82"/>
      <c r="BED118" s="82"/>
      <c r="BEE118" s="82"/>
      <c r="BEF118" s="82"/>
      <c r="BEG118" s="82"/>
      <c r="BEH118" s="82"/>
      <c r="BEI118" s="82"/>
      <c r="BEJ118" s="82"/>
      <c r="BEK118" s="82"/>
      <c r="BEL118" s="82"/>
      <c r="BEM118" s="82"/>
      <c r="BEN118" s="82"/>
      <c r="BEO118" s="82"/>
      <c r="BEP118" s="82"/>
      <c r="BEQ118" s="82"/>
      <c r="BER118" s="82"/>
      <c r="BES118" s="82"/>
      <c r="BET118" s="82"/>
      <c r="BEU118" s="82"/>
      <c r="BEV118" s="82"/>
      <c r="BEW118" s="82"/>
      <c r="BEX118" s="82"/>
      <c r="BEY118" s="82"/>
      <c r="BEZ118" s="82"/>
      <c r="BFA118" s="82"/>
      <c r="BFB118" s="82"/>
      <c r="BFC118" s="82"/>
      <c r="BFD118" s="82"/>
      <c r="BFE118" s="82"/>
      <c r="BFF118" s="82"/>
      <c r="BFG118" s="82"/>
      <c r="BFH118" s="82"/>
      <c r="BFI118" s="82"/>
      <c r="BFJ118" s="82"/>
      <c r="BFK118" s="82"/>
      <c r="BFL118" s="82"/>
      <c r="BFM118" s="82"/>
      <c r="BFN118" s="82"/>
      <c r="BFO118" s="82"/>
      <c r="BFP118" s="82"/>
      <c r="BFQ118" s="82"/>
      <c r="BFR118" s="82"/>
      <c r="BFS118" s="82"/>
      <c r="BFT118" s="82"/>
      <c r="BFU118" s="82"/>
      <c r="BFV118" s="82"/>
      <c r="BFW118" s="82"/>
      <c r="BFX118" s="82"/>
      <c r="BFY118" s="82"/>
      <c r="BFZ118" s="82"/>
      <c r="BGA118" s="82"/>
      <c r="BGB118" s="82"/>
      <c r="BGC118" s="82"/>
      <c r="BGD118" s="82"/>
      <c r="BGE118" s="82"/>
      <c r="BGF118" s="82"/>
      <c r="BGG118" s="82"/>
      <c r="BGH118" s="82"/>
      <c r="BGI118" s="82"/>
      <c r="BGJ118" s="82"/>
      <c r="BGK118" s="82"/>
      <c r="BGL118" s="82"/>
      <c r="BGM118" s="82"/>
      <c r="BGN118" s="82"/>
      <c r="BGO118" s="82"/>
      <c r="BGP118" s="82"/>
      <c r="BGQ118" s="82"/>
      <c r="BGR118" s="82"/>
      <c r="BGS118" s="82"/>
      <c r="BGT118" s="82"/>
      <c r="BGU118" s="82"/>
      <c r="BGV118" s="82"/>
      <c r="BGW118" s="82"/>
      <c r="BGX118" s="82"/>
      <c r="BGY118" s="82"/>
      <c r="BGZ118" s="82"/>
      <c r="BHA118" s="82"/>
      <c r="BHB118" s="82"/>
      <c r="BHC118" s="82"/>
      <c r="BHD118" s="82"/>
      <c r="BHE118" s="82"/>
      <c r="BHF118" s="82"/>
      <c r="BHG118" s="82"/>
      <c r="BHH118" s="82"/>
      <c r="BHI118" s="82"/>
      <c r="BHJ118" s="82"/>
      <c r="BHK118" s="82"/>
      <c r="BHL118" s="82"/>
      <c r="BHM118" s="82"/>
      <c r="BHN118" s="82"/>
      <c r="BHO118" s="82"/>
      <c r="BHP118" s="82"/>
      <c r="BHQ118" s="82"/>
      <c r="BHR118" s="82"/>
      <c r="BHS118" s="82"/>
      <c r="BHT118" s="82"/>
      <c r="BHU118" s="82"/>
      <c r="BHV118" s="82"/>
      <c r="BHW118" s="82"/>
      <c r="BHX118" s="82"/>
      <c r="BHY118" s="82"/>
      <c r="BHZ118" s="82"/>
      <c r="BIA118" s="82"/>
      <c r="BIB118" s="82"/>
      <c r="BIC118" s="82"/>
      <c r="BID118" s="82"/>
      <c r="BIE118" s="82"/>
      <c r="BIF118" s="82"/>
      <c r="BIG118" s="82"/>
      <c r="BIH118" s="82"/>
      <c r="BII118" s="82"/>
      <c r="BIJ118" s="82"/>
      <c r="BIK118" s="82"/>
      <c r="BIL118" s="82"/>
      <c r="BIM118" s="82"/>
      <c r="BIN118" s="82"/>
      <c r="BIO118" s="82"/>
      <c r="BIP118" s="82"/>
      <c r="BIQ118" s="82"/>
      <c r="BIR118" s="82"/>
      <c r="BIS118" s="82"/>
      <c r="BIT118" s="82"/>
      <c r="BIU118" s="82"/>
      <c r="BIV118" s="82"/>
      <c r="BIW118" s="82"/>
      <c r="BIX118" s="82"/>
      <c r="BIY118" s="82"/>
      <c r="BIZ118" s="82"/>
      <c r="BJA118" s="82"/>
      <c r="BJB118" s="82"/>
      <c r="BJC118" s="82"/>
      <c r="BJD118" s="82"/>
      <c r="BJE118" s="82"/>
      <c r="BJF118" s="82"/>
      <c r="BJG118" s="82"/>
      <c r="BJH118" s="82"/>
      <c r="BJI118" s="82"/>
      <c r="BJJ118" s="82"/>
      <c r="BJK118" s="82"/>
      <c r="BJL118" s="82"/>
      <c r="BJM118" s="82"/>
      <c r="BJN118" s="82"/>
      <c r="BJO118" s="82"/>
      <c r="BJP118" s="82"/>
      <c r="BJQ118" s="82"/>
      <c r="BJR118" s="82"/>
      <c r="BJS118" s="82"/>
      <c r="BJT118" s="82"/>
      <c r="BJU118" s="82"/>
      <c r="BJV118" s="82"/>
      <c r="BJW118" s="82"/>
      <c r="BJX118" s="82"/>
      <c r="BJY118" s="82"/>
      <c r="BJZ118" s="82"/>
      <c r="BKA118" s="82"/>
      <c r="BKB118" s="82"/>
      <c r="BKC118" s="82"/>
      <c r="BKD118" s="82"/>
      <c r="BKE118" s="82"/>
      <c r="BKF118" s="82"/>
      <c r="BKG118" s="82"/>
      <c r="BKH118" s="82"/>
      <c r="BKI118" s="82"/>
      <c r="BKJ118" s="82"/>
      <c r="BKK118" s="82"/>
      <c r="BKL118" s="82"/>
      <c r="BKM118" s="82"/>
      <c r="BKN118" s="82"/>
      <c r="BKO118" s="82"/>
      <c r="BKP118" s="82"/>
      <c r="BKQ118" s="82"/>
      <c r="BKR118" s="82"/>
      <c r="BKS118" s="82"/>
      <c r="BKT118" s="82"/>
      <c r="BKU118" s="82"/>
      <c r="BKV118" s="82"/>
      <c r="BKW118" s="82"/>
      <c r="BKX118" s="82"/>
      <c r="BKY118" s="82"/>
      <c r="BKZ118" s="82"/>
      <c r="BLA118" s="82"/>
      <c r="BLB118" s="82"/>
      <c r="BLC118" s="82"/>
      <c r="BLD118" s="82"/>
      <c r="BLE118" s="82"/>
      <c r="BLF118" s="82"/>
      <c r="BLG118" s="82"/>
      <c r="BLH118" s="82"/>
      <c r="BLI118" s="82"/>
      <c r="BLJ118" s="82"/>
      <c r="BLK118" s="82"/>
      <c r="BLL118" s="82"/>
      <c r="BLM118" s="82"/>
      <c r="BLN118" s="82"/>
      <c r="BLO118" s="82"/>
      <c r="BLP118" s="82"/>
      <c r="BLQ118" s="82"/>
      <c r="BLR118" s="82"/>
      <c r="BLS118" s="82"/>
      <c r="BLT118" s="82"/>
      <c r="BLU118" s="82"/>
      <c r="BLV118" s="82"/>
      <c r="BLW118" s="82"/>
      <c r="BLX118" s="82"/>
      <c r="BLY118" s="82"/>
      <c r="BLZ118" s="82"/>
      <c r="BMA118" s="82"/>
      <c r="BMB118" s="82"/>
      <c r="BMC118" s="82"/>
      <c r="BMD118" s="82"/>
      <c r="BME118" s="82"/>
      <c r="BMF118" s="82"/>
      <c r="BMG118" s="82"/>
      <c r="BMH118" s="82"/>
      <c r="BMI118" s="82"/>
      <c r="BMJ118" s="82"/>
      <c r="BMK118" s="82"/>
      <c r="BML118" s="82"/>
      <c r="BMM118" s="82"/>
      <c r="BMN118" s="82"/>
      <c r="BMO118" s="82"/>
      <c r="BMP118" s="82"/>
      <c r="BMQ118" s="82"/>
      <c r="BMR118" s="82"/>
      <c r="BMS118" s="82"/>
      <c r="BMT118" s="82"/>
      <c r="BMU118" s="82"/>
      <c r="BMV118" s="82"/>
      <c r="BMW118" s="82"/>
      <c r="BMX118" s="82"/>
      <c r="BMY118" s="82"/>
      <c r="BMZ118" s="82"/>
      <c r="BNA118" s="82"/>
      <c r="BNB118" s="82"/>
      <c r="BNC118" s="82"/>
      <c r="BND118" s="82"/>
      <c r="BNE118" s="82"/>
      <c r="BNF118" s="82"/>
      <c r="BNG118" s="82"/>
      <c r="BNH118" s="82"/>
      <c r="BNI118" s="82"/>
      <c r="BNJ118" s="82"/>
      <c r="BNK118" s="82"/>
      <c r="BNL118" s="82"/>
      <c r="BNM118" s="82"/>
      <c r="BNN118" s="82"/>
      <c r="BNO118" s="82"/>
      <c r="BNP118" s="82"/>
      <c r="BNQ118" s="82"/>
      <c r="BNR118" s="82"/>
      <c r="BNS118" s="82"/>
      <c r="BNT118" s="82"/>
      <c r="BNU118" s="82"/>
      <c r="BNV118" s="82"/>
      <c r="BNW118" s="82"/>
      <c r="BNX118" s="82"/>
      <c r="BNY118" s="82"/>
      <c r="BNZ118" s="82"/>
      <c r="BOA118" s="82"/>
      <c r="BOB118" s="82"/>
      <c r="BOC118" s="82"/>
      <c r="BOD118" s="82"/>
      <c r="BOE118" s="82"/>
      <c r="BOF118" s="82"/>
      <c r="BOG118" s="82"/>
      <c r="BOH118" s="82"/>
      <c r="BOI118" s="82"/>
      <c r="BOJ118" s="82"/>
      <c r="BOK118" s="82"/>
      <c r="BOL118" s="82"/>
      <c r="BOM118" s="82"/>
      <c r="BON118" s="82"/>
      <c r="BOO118" s="82"/>
      <c r="BOP118" s="82"/>
      <c r="BOQ118" s="82"/>
      <c r="BOR118" s="82"/>
      <c r="BOS118" s="82"/>
      <c r="BOT118" s="82"/>
      <c r="BOU118" s="82"/>
      <c r="BOV118" s="82"/>
      <c r="BOW118" s="82"/>
      <c r="BOX118" s="82"/>
      <c r="BOY118" s="82"/>
      <c r="BOZ118" s="82"/>
      <c r="BPA118" s="82"/>
      <c r="BPB118" s="82"/>
      <c r="BPC118" s="82"/>
      <c r="BPD118" s="82"/>
      <c r="BPE118" s="82"/>
      <c r="BPF118" s="82"/>
      <c r="BPG118" s="82"/>
      <c r="BPH118" s="82"/>
      <c r="BPI118" s="82"/>
      <c r="BPJ118" s="82"/>
      <c r="BPK118" s="82"/>
      <c r="BPL118" s="82"/>
      <c r="BPM118" s="82"/>
      <c r="BPN118" s="82"/>
      <c r="BPO118" s="82"/>
      <c r="BPP118" s="82"/>
      <c r="BPQ118" s="82"/>
      <c r="BPR118" s="82"/>
      <c r="BPS118" s="82"/>
      <c r="BPT118" s="82"/>
      <c r="BPU118" s="82"/>
      <c r="BPV118" s="82"/>
      <c r="BPW118" s="82"/>
      <c r="BPX118" s="82"/>
      <c r="BPY118" s="82"/>
      <c r="BPZ118" s="82"/>
      <c r="BQA118" s="82"/>
      <c r="BQB118" s="82"/>
      <c r="BQC118" s="82"/>
      <c r="BQD118" s="82"/>
      <c r="BQE118" s="82"/>
      <c r="BQF118" s="82"/>
      <c r="BQG118" s="82"/>
      <c r="BQH118" s="82"/>
      <c r="BQI118" s="82"/>
      <c r="BQJ118" s="82"/>
      <c r="BQK118" s="82"/>
      <c r="BQL118" s="82"/>
      <c r="BQM118" s="82"/>
      <c r="BQN118" s="82"/>
      <c r="BQO118" s="82"/>
      <c r="BQP118" s="82"/>
      <c r="BQQ118" s="82"/>
      <c r="BQR118" s="82"/>
      <c r="BQS118" s="82"/>
      <c r="BQT118" s="82"/>
      <c r="BQU118" s="82"/>
      <c r="BQV118" s="82"/>
      <c r="BQW118" s="82"/>
      <c r="BQX118" s="82"/>
      <c r="BQY118" s="82"/>
      <c r="BQZ118" s="82"/>
      <c r="BRA118" s="82"/>
      <c r="BRB118" s="82"/>
      <c r="BRC118" s="82"/>
      <c r="BRD118" s="82"/>
      <c r="BRE118" s="82"/>
      <c r="BRF118" s="82"/>
      <c r="BRG118" s="82"/>
      <c r="BRH118" s="82"/>
      <c r="BRI118" s="82"/>
      <c r="BRJ118" s="82"/>
      <c r="BRK118" s="82"/>
      <c r="BRL118" s="82"/>
      <c r="BRM118" s="82"/>
      <c r="BRN118" s="82"/>
      <c r="BRO118" s="82"/>
      <c r="BRP118" s="82"/>
      <c r="BRQ118" s="82"/>
      <c r="BRR118" s="82"/>
      <c r="BRS118" s="82"/>
      <c r="BRT118" s="82"/>
      <c r="BRU118" s="82"/>
      <c r="BRV118" s="82"/>
      <c r="BRW118" s="82"/>
      <c r="BRX118" s="82"/>
      <c r="BRY118" s="82"/>
      <c r="BRZ118" s="82"/>
      <c r="BSA118" s="82"/>
      <c r="BSB118" s="82"/>
      <c r="BSC118" s="82"/>
      <c r="BSD118" s="82"/>
      <c r="BSE118" s="82"/>
      <c r="BSF118" s="82"/>
      <c r="BSG118" s="82"/>
      <c r="BSH118" s="82"/>
      <c r="BSI118" s="82"/>
      <c r="BSJ118" s="82"/>
      <c r="BSK118" s="82"/>
      <c r="BSL118" s="82"/>
      <c r="BSM118" s="82"/>
      <c r="BSN118" s="82"/>
      <c r="BSO118" s="82"/>
      <c r="BSP118" s="82"/>
      <c r="BSQ118" s="82"/>
      <c r="BSR118" s="82"/>
      <c r="BSS118" s="82"/>
      <c r="BST118" s="82"/>
      <c r="BSU118" s="82"/>
      <c r="BSV118" s="82"/>
      <c r="BSW118" s="82"/>
      <c r="BSX118" s="82"/>
      <c r="BSY118" s="82"/>
      <c r="BSZ118" s="82"/>
      <c r="BTA118" s="82"/>
      <c r="BTB118" s="82"/>
      <c r="BTC118" s="82"/>
      <c r="BTD118" s="82"/>
      <c r="BTE118" s="82"/>
      <c r="BTF118" s="82"/>
      <c r="BTG118" s="82"/>
      <c r="BTH118" s="82"/>
      <c r="BTI118" s="82"/>
      <c r="BTJ118" s="82"/>
      <c r="BTK118" s="82"/>
      <c r="BTL118" s="82"/>
      <c r="BTM118" s="82"/>
      <c r="BTN118" s="82"/>
      <c r="BTO118" s="82"/>
      <c r="BTP118" s="82"/>
      <c r="BTQ118" s="82"/>
      <c r="BTR118" s="82"/>
      <c r="BTS118" s="82"/>
      <c r="BTT118" s="82"/>
      <c r="BTU118" s="82"/>
      <c r="BTV118" s="82"/>
      <c r="BTW118" s="82"/>
      <c r="BTX118" s="82"/>
      <c r="BTY118" s="82"/>
      <c r="BTZ118" s="82"/>
      <c r="BUA118" s="82"/>
      <c r="BUB118" s="82"/>
      <c r="BUC118" s="82"/>
      <c r="BUD118" s="82"/>
      <c r="BUE118" s="82"/>
      <c r="BUF118" s="82"/>
      <c r="BUG118" s="82"/>
      <c r="BUH118" s="82"/>
      <c r="BUI118" s="82"/>
      <c r="BUJ118" s="82"/>
      <c r="BUK118" s="82"/>
      <c r="BUL118" s="82"/>
      <c r="BUM118" s="82"/>
      <c r="BUN118" s="82"/>
      <c r="BUO118" s="82"/>
      <c r="BUP118" s="82"/>
      <c r="BUQ118" s="82"/>
      <c r="BUR118" s="82"/>
      <c r="BUS118" s="82"/>
      <c r="BUT118" s="82"/>
      <c r="BUU118" s="82"/>
      <c r="BUV118" s="82"/>
      <c r="BUW118" s="82"/>
      <c r="BUX118" s="82"/>
      <c r="BUY118" s="82"/>
      <c r="BUZ118" s="82"/>
      <c r="BVA118" s="82"/>
      <c r="BVB118" s="82"/>
      <c r="BVC118" s="82"/>
      <c r="BVD118" s="82"/>
      <c r="BVE118" s="82"/>
      <c r="BVF118" s="82"/>
      <c r="BVG118" s="82"/>
      <c r="BVH118" s="82"/>
      <c r="BVI118" s="82"/>
      <c r="BVJ118" s="82"/>
      <c r="BVK118" s="82"/>
      <c r="BVL118" s="82"/>
      <c r="BVM118" s="82"/>
      <c r="BVN118" s="82"/>
      <c r="BVO118" s="82"/>
      <c r="BVP118" s="82"/>
      <c r="BVQ118" s="82"/>
      <c r="BVR118" s="82"/>
      <c r="BVS118" s="82"/>
      <c r="BVT118" s="82"/>
      <c r="BVU118" s="82"/>
      <c r="BVV118" s="82"/>
      <c r="BVW118" s="82"/>
      <c r="BVX118" s="82"/>
      <c r="BVY118" s="82"/>
      <c r="BVZ118" s="82"/>
      <c r="BWA118" s="82"/>
      <c r="BWB118" s="82"/>
      <c r="BWC118" s="82"/>
      <c r="BWD118" s="82"/>
      <c r="BWE118" s="82"/>
      <c r="BWF118" s="82"/>
      <c r="BWG118" s="82"/>
      <c r="BWH118" s="82"/>
      <c r="BWI118" s="82"/>
      <c r="BWJ118" s="82"/>
      <c r="BWK118" s="82"/>
      <c r="BWL118" s="82"/>
      <c r="BWM118" s="82"/>
      <c r="BWN118" s="82"/>
      <c r="BWO118" s="82"/>
      <c r="BWP118" s="82"/>
      <c r="BWQ118" s="82"/>
      <c r="BWR118" s="82"/>
      <c r="BWS118" s="82"/>
      <c r="BWT118" s="82"/>
      <c r="BWU118" s="82"/>
      <c r="BWV118" s="82"/>
      <c r="BWW118" s="82"/>
      <c r="BWX118" s="82"/>
      <c r="BWY118" s="82"/>
      <c r="BWZ118" s="82"/>
      <c r="BXA118" s="82"/>
      <c r="BXB118" s="82"/>
      <c r="BXC118" s="82"/>
      <c r="BXD118" s="82"/>
      <c r="BXE118" s="82"/>
      <c r="BXF118" s="82"/>
      <c r="BXG118" s="82"/>
      <c r="BXH118" s="82"/>
      <c r="BXI118" s="82"/>
      <c r="BXJ118" s="82"/>
      <c r="BXK118" s="82"/>
      <c r="BXL118" s="82"/>
      <c r="BXM118" s="82"/>
      <c r="BXN118" s="82"/>
      <c r="BXO118" s="82"/>
      <c r="BXP118" s="82"/>
      <c r="BXQ118" s="82"/>
      <c r="BXR118" s="82"/>
      <c r="BXS118" s="82"/>
      <c r="BXT118" s="82"/>
      <c r="BXU118" s="82"/>
      <c r="BXV118" s="82"/>
      <c r="BXW118" s="82"/>
      <c r="BXX118" s="82"/>
      <c r="BXY118" s="82"/>
      <c r="BXZ118" s="82"/>
      <c r="BYA118" s="82"/>
      <c r="BYB118" s="82"/>
      <c r="BYC118" s="82"/>
      <c r="BYD118" s="82"/>
      <c r="BYE118" s="82"/>
      <c r="BYF118" s="82"/>
      <c r="BYG118" s="82"/>
      <c r="BYH118" s="82"/>
      <c r="BYI118" s="82"/>
      <c r="BYJ118" s="82"/>
      <c r="BYK118" s="82"/>
      <c r="BYL118" s="82"/>
      <c r="BYM118" s="82"/>
      <c r="BYN118" s="82"/>
      <c r="BYO118" s="82"/>
      <c r="BYP118" s="82"/>
      <c r="BYQ118" s="82"/>
      <c r="BYR118" s="82"/>
      <c r="BYS118" s="82"/>
      <c r="BYT118" s="82"/>
      <c r="BYU118" s="82"/>
      <c r="BYV118" s="82"/>
      <c r="BYW118" s="82"/>
      <c r="BYX118" s="82"/>
      <c r="BYY118" s="82"/>
      <c r="BYZ118" s="82"/>
      <c r="BZA118" s="82"/>
      <c r="BZB118" s="82"/>
      <c r="BZC118" s="82"/>
      <c r="BZD118" s="82"/>
      <c r="BZE118" s="82"/>
      <c r="BZF118" s="82"/>
      <c r="BZG118" s="82"/>
      <c r="BZH118" s="82"/>
      <c r="BZI118" s="82"/>
      <c r="BZJ118" s="82"/>
      <c r="BZK118" s="82"/>
      <c r="BZL118" s="82"/>
      <c r="BZM118" s="82"/>
      <c r="BZN118" s="82"/>
      <c r="BZO118" s="82"/>
      <c r="BZP118" s="82"/>
      <c r="BZQ118" s="82"/>
      <c r="BZR118" s="82"/>
      <c r="BZS118" s="82"/>
      <c r="BZT118" s="82"/>
      <c r="BZU118" s="82"/>
      <c r="BZV118" s="82"/>
      <c r="BZW118" s="82"/>
      <c r="BZX118" s="82"/>
      <c r="BZY118" s="82"/>
      <c r="BZZ118" s="82"/>
      <c r="CAA118" s="82"/>
      <c r="CAB118" s="82"/>
      <c r="CAC118" s="82"/>
      <c r="CAD118" s="82"/>
      <c r="CAE118" s="82"/>
      <c r="CAF118" s="82"/>
      <c r="CAG118" s="82"/>
      <c r="CAH118" s="82"/>
      <c r="CAI118" s="82"/>
      <c r="CAJ118" s="82"/>
      <c r="CAK118" s="82"/>
      <c r="CAL118" s="82"/>
      <c r="CAM118" s="82"/>
      <c r="CAN118" s="82"/>
      <c r="CAO118" s="82"/>
      <c r="CAP118" s="82"/>
      <c r="CAQ118" s="82"/>
      <c r="CAR118" s="82"/>
      <c r="CAS118" s="82"/>
      <c r="CAT118" s="82"/>
      <c r="CAU118" s="82"/>
      <c r="CAV118" s="82"/>
      <c r="CAW118" s="82"/>
      <c r="CAX118" s="82"/>
      <c r="CAY118" s="82"/>
      <c r="CAZ118" s="82"/>
      <c r="CBA118" s="82"/>
      <c r="CBB118" s="82"/>
      <c r="CBC118" s="82"/>
      <c r="CBD118" s="82"/>
      <c r="CBE118" s="82"/>
      <c r="CBF118" s="82"/>
      <c r="CBG118" s="82"/>
      <c r="CBH118" s="82"/>
      <c r="CBI118" s="82"/>
      <c r="CBJ118" s="82"/>
      <c r="CBK118" s="82"/>
      <c r="CBL118" s="82"/>
      <c r="CBM118" s="82"/>
      <c r="CBN118" s="82"/>
      <c r="CBO118" s="82"/>
      <c r="CBP118" s="82"/>
      <c r="CBQ118" s="82"/>
      <c r="CBR118" s="82"/>
      <c r="CBS118" s="82"/>
      <c r="CBT118" s="82"/>
      <c r="CBU118" s="82"/>
      <c r="CBV118" s="82"/>
      <c r="CBW118" s="82"/>
      <c r="CBX118" s="82"/>
      <c r="CBY118" s="82"/>
      <c r="CBZ118" s="82"/>
      <c r="CCA118" s="82"/>
      <c r="CCB118" s="82"/>
      <c r="CCC118" s="82"/>
      <c r="CCD118" s="82"/>
      <c r="CCE118" s="82"/>
      <c r="CCF118" s="82"/>
      <c r="CCG118" s="82"/>
      <c r="CCH118" s="82"/>
      <c r="CCI118" s="82"/>
      <c r="CCJ118" s="82"/>
      <c r="CCK118" s="82"/>
      <c r="CCL118" s="82"/>
      <c r="CCM118" s="82"/>
      <c r="CCN118" s="82"/>
      <c r="CCO118" s="82"/>
      <c r="CCP118" s="82"/>
      <c r="CCQ118" s="82"/>
      <c r="CCR118" s="82"/>
      <c r="CCS118" s="82"/>
      <c r="CCT118" s="82"/>
      <c r="CCU118" s="82"/>
      <c r="CCV118" s="82"/>
      <c r="CCW118" s="82"/>
      <c r="CCX118" s="82"/>
      <c r="CCY118" s="82"/>
      <c r="CCZ118" s="82"/>
      <c r="CDA118" s="82"/>
      <c r="CDB118" s="82"/>
      <c r="CDC118" s="82"/>
      <c r="CDD118" s="82"/>
      <c r="CDE118" s="82"/>
      <c r="CDF118" s="82"/>
      <c r="CDG118" s="82"/>
      <c r="CDH118" s="82"/>
      <c r="CDI118" s="82"/>
      <c r="CDJ118" s="82"/>
      <c r="CDK118" s="82"/>
      <c r="CDL118" s="82"/>
      <c r="CDM118" s="82"/>
      <c r="CDN118" s="82"/>
      <c r="CDO118" s="82"/>
      <c r="CDP118" s="82"/>
      <c r="CDQ118" s="82"/>
      <c r="CDR118" s="82"/>
      <c r="CDS118" s="82"/>
      <c r="CDT118" s="82"/>
      <c r="CDU118" s="82"/>
      <c r="CDV118" s="82"/>
      <c r="CDW118" s="82"/>
      <c r="CDX118" s="82"/>
      <c r="CDY118" s="82"/>
      <c r="CDZ118" s="82"/>
      <c r="CEA118" s="82"/>
      <c r="CEB118" s="82"/>
      <c r="CEC118" s="82"/>
      <c r="CED118" s="82"/>
      <c r="CEE118" s="82"/>
      <c r="CEF118" s="82"/>
      <c r="CEG118" s="82"/>
      <c r="CEH118" s="82"/>
      <c r="CEI118" s="82"/>
      <c r="CEJ118" s="82"/>
      <c r="CEK118" s="82"/>
      <c r="CEL118" s="82"/>
      <c r="CEM118" s="82"/>
      <c r="CEN118" s="82"/>
      <c r="CEO118" s="82"/>
      <c r="CEP118" s="82"/>
      <c r="CEQ118" s="82"/>
      <c r="CER118" s="82"/>
      <c r="CES118" s="82"/>
      <c r="CET118" s="82"/>
      <c r="CEU118" s="82"/>
      <c r="CEV118" s="82"/>
      <c r="CEW118" s="82"/>
      <c r="CEX118" s="82"/>
      <c r="CEY118" s="82"/>
      <c r="CEZ118" s="82"/>
      <c r="CFA118" s="82"/>
      <c r="CFB118" s="82"/>
      <c r="CFC118" s="82"/>
      <c r="CFD118" s="82"/>
      <c r="CFE118" s="82"/>
      <c r="CFF118" s="82"/>
      <c r="CFG118" s="82"/>
      <c r="CFH118" s="82"/>
      <c r="CFI118" s="82"/>
      <c r="CFJ118" s="82"/>
      <c r="CFK118" s="82"/>
      <c r="CFL118" s="82"/>
      <c r="CFM118" s="82"/>
      <c r="CFN118" s="82"/>
      <c r="CFO118" s="82"/>
      <c r="CFP118" s="82"/>
      <c r="CFQ118" s="82"/>
      <c r="CFR118" s="82"/>
      <c r="CFS118" s="82"/>
      <c r="CFT118" s="82"/>
      <c r="CFU118" s="82"/>
      <c r="CFV118" s="82"/>
      <c r="CFW118" s="82"/>
      <c r="CFX118" s="82"/>
      <c r="CFY118" s="82"/>
      <c r="CFZ118" s="82"/>
      <c r="CGA118" s="82"/>
      <c r="CGB118" s="82"/>
      <c r="CGC118" s="82"/>
      <c r="CGD118" s="82"/>
      <c r="CGE118" s="82"/>
      <c r="CGF118" s="82"/>
      <c r="CGG118" s="82"/>
      <c r="CGH118" s="82"/>
      <c r="CGI118" s="82"/>
      <c r="CGJ118" s="82"/>
      <c r="CGK118" s="82"/>
      <c r="CGL118" s="82"/>
      <c r="CGM118" s="82"/>
      <c r="CGN118" s="82"/>
      <c r="CGO118" s="82"/>
      <c r="CGP118" s="82"/>
      <c r="CGQ118" s="82"/>
      <c r="CGR118" s="82"/>
      <c r="CGS118" s="82"/>
      <c r="CGT118" s="82"/>
      <c r="CGU118" s="82"/>
      <c r="CGV118" s="82"/>
      <c r="CGW118" s="82"/>
      <c r="CGX118" s="82"/>
      <c r="CGY118" s="82"/>
      <c r="CGZ118" s="82"/>
      <c r="CHA118" s="82"/>
      <c r="CHB118" s="82"/>
      <c r="CHC118" s="82"/>
      <c r="CHD118" s="82"/>
      <c r="CHE118" s="82"/>
      <c r="CHF118" s="82"/>
      <c r="CHG118" s="82"/>
      <c r="CHH118" s="82"/>
      <c r="CHI118" s="82"/>
      <c r="CHJ118" s="82"/>
      <c r="CHK118" s="82"/>
      <c r="CHL118" s="82"/>
      <c r="CHM118" s="82"/>
      <c r="CHN118" s="82"/>
      <c r="CHO118" s="82"/>
      <c r="CHP118" s="82"/>
      <c r="CHQ118" s="82"/>
      <c r="CHR118" s="82"/>
      <c r="CHS118" s="82"/>
      <c r="CHT118" s="82"/>
      <c r="CHU118" s="82"/>
      <c r="CHV118" s="82"/>
      <c r="CHW118" s="82"/>
      <c r="CHX118" s="82"/>
      <c r="CHY118" s="82"/>
      <c r="CHZ118" s="82"/>
      <c r="CIA118" s="82"/>
      <c r="CIB118" s="82"/>
      <c r="CIC118" s="82"/>
      <c r="CID118" s="82"/>
      <c r="CIE118" s="82"/>
      <c r="CIF118" s="82"/>
      <c r="CIG118" s="82"/>
      <c r="CIH118" s="82"/>
      <c r="CII118" s="82"/>
      <c r="CIJ118" s="82"/>
      <c r="CIK118" s="82"/>
      <c r="CIL118" s="82"/>
      <c r="CIM118" s="82"/>
      <c r="CIN118" s="82"/>
      <c r="CIO118" s="82"/>
      <c r="CIP118" s="82"/>
      <c r="CIQ118" s="82"/>
      <c r="CIR118" s="82"/>
      <c r="CIS118" s="82"/>
      <c r="CIT118" s="82"/>
      <c r="CIU118" s="82"/>
      <c r="CIV118" s="82"/>
      <c r="CIW118" s="82"/>
      <c r="CIX118" s="82"/>
      <c r="CIY118" s="82"/>
      <c r="CIZ118" s="82"/>
      <c r="CJA118" s="82"/>
      <c r="CJB118" s="82"/>
      <c r="CJC118" s="82"/>
      <c r="CJD118" s="82"/>
      <c r="CJE118" s="82"/>
      <c r="CJF118" s="82"/>
      <c r="CJG118" s="82"/>
      <c r="CJH118" s="82"/>
      <c r="CJI118" s="82"/>
      <c r="CJJ118" s="82"/>
      <c r="CJK118" s="82"/>
      <c r="CJL118" s="82"/>
      <c r="CJM118" s="82"/>
      <c r="CJN118" s="82"/>
      <c r="CJO118" s="82"/>
      <c r="CJP118" s="82"/>
      <c r="CJQ118" s="82"/>
      <c r="CJR118" s="82"/>
      <c r="CJS118" s="82"/>
      <c r="CJT118" s="82"/>
      <c r="CJU118" s="82"/>
      <c r="CJV118" s="82"/>
      <c r="CJW118" s="82"/>
      <c r="CJX118" s="82"/>
      <c r="CJY118" s="82"/>
      <c r="CJZ118" s="82"/>
      <c r="CKA118" s="82"/>
      <c r="CKB118" s="82"/>
      <c r="CKC118" s="82"/>
      <c r="CKD118" s="82"/>
      <c r="CKE118" s="82"/>
      <c r="CKF118" s="82"/>
      <c r="CKG118" s="82"/>
      <c r="CKH118" s="82"/>
      <c r="CKI118" s="82"/>
      <c r="CKJ118" s="82"/>
      <c r="CKK118" s="82"/>
      <c r="CKL118" s="82"/>
      <c r="CKM118" s="82"/>
      <c r="CKN118" s="82"/>
      <c r="CKO118" s="82"/>
      <c r="CKP118" s="82"/>
      <c r="CKQ118" s="82"/>
      <c r="CKR118" s="82"/>
      <c r="CKS118" s="82"/>
      <c r="CKT118" s="82"/>
      <c r="CKU118" s="82"/>
      <c r="CKV118" s="82"/>
      <c r="CKW118" s="82"/>
      <c r="CKX118" s="82"/>
      <c r="CKY118" s="82"/>
      <c r="CKZ118" s="82"/>
      <c r="CLA118" s="82"/>
      <c r="CLB118" s="82"/>
      <c r="CLC118" s="82"/>
      <c r="CLD118" s="82"/>
      <c r="CLE118" s="82"/>
      <c r="CLF118" s="82"/>
      <c r="CLG118" s="82"/>
      <c r="CLH118" s="82"/>
      <c r="CLI118" s="82"/>
      <c r="CLJ118" s="82"/>
      <c r="CLK118" s="82"/>
      <c r="CLL118" s="82"/>
      <c r="CLM118" s="82"/>
      <c r="CLN118" s="82"/>
      <c r="CLO118" s="82"/>
      <c r="CLP118" s="82"/>
      <c r="CLQ118" s="82"/>
      <c r="CLR118" s="82"/>
      <c r="CLS118" s="82"/>
      <c r="CLT118" s="82"/>
      <c r="CLU118" s="82"/>
      <c r="CLV118" s="82"/>
      <c r="CLW118" s="82"/>
      <c r="CLX118" s="82"/>
      <c r="CLY118" s="82"/>
      <c r="CLZ118" s="82"/>
      <c r="CMA118" s="82"/>
      <c r="CMB118" s="82"/>
      <c r="CMC118" s="82"/>
      <c r="CMD118" s="82"/>
      <c r="CME118" s="82"/>
      <c r="CMF118" s="82"/>
      <c r="CMG118" s="82"/>
      <c r="CMH118" s="82"/>
      <c r="CMI118" s="82"/>
      <c r="CMJ118" s="82"/>
      <c r="CMK118" s="82"/>
      <c r="CML118" s="82"/>
      <c r="CMM118" s="82"/>
      <c r="CMN118" s="82"/>
      <c r="CMO118" s="82"/>
      <c r="CMP118" s="82"/>
      <c r="CMQ118" s="82"/>
      <c r="CMR118" s="82"/>
      <c r="CMS118" s="82"/>
      <c r="CMT118" s="82"/>
      <c r="CMU118" s="82"/>
      <c r="CMV118" s="82"/>
      <c r="CMW118" s="82"/>
      <c r="CMX118" s="82"/>
      <c r="CMY118" s="82"/>
      <c r="CMZ118" s="82"/>
      <c r="CNA118" s="82"/>
      <c r="CNB118" s="82"/>
      <c r="CNC118" s="82"/>
      <c r="CND118" s="82"/>
      <c r="CNE118" s="82"/>
      <c r="CNF118" s="82"/>
      <c r="CNG118" s="82"/>
      <c r="CNH118" s="82"/>
      <c r="CNI118" s="82"/>
      <c r="CNJ118" s="82"/>
      <c r="CNK118" s="82"/>
      <c r="CNL118" s="82"/>
      <c r="CNM118" s="82"/>
      <c r="CNN118" s="82"/>
      <c r="CNO118" s="82"/>
      <c r="CNP118" s="82"/>
      <c r="CNQ118" s="82"/>
      <c r="CNR118" s="82"/>
      <c r="CNS118" s="82"/>
      <c r="CNT118" s="82"/>
      <c r="CNU118" s="82"/>
      <c r="CNV118" s="82"/>
      <c r="CNW118" s="82"/>
      <c r="CNX118" s="82"/>
      <c r="CNY118" s="82"/>
      <c r="CNZ118" s="82"/>
      <c r="COA118" s="82"/>
      <c r="COB118" s="82"/>
      <c r="COC118" s="82"/>
      <c r="COD118" s="82"/>
      <c r="COE118" s="82"/>
      <c r="COF118" s="82"/>
      <c r="COG118" s="82"/>
      <c r="COH118" s="82"/>
      <c r="COI118" s="82"/>
      <c r="COJ118" s="82"/>
      <c r="COK118" s="82"/>
      <c r="COL118" s="82"/>
      <c r="COM118" s="82"/>
      <c r="CON118" s="82"/>
      <c r="COO118" s="82"/>
      <c r="COP118" s="82"/>
      <c r="COQ118" s="82"/>
      <c r="COR118" s="82"/>
      <c r="COS118" s="82"/>
      <c r="COT118" s="82"/>
      <c r="COU118" s="82"/>
      <c r="COV118" s="82"/>
      <c r="COW118" s="82"/>
      <c r="COX118" s="82"/>
      <c r="COY118" s="82"/>
      <c r="COZ118" s="82"/>
      <c r="CPA118" s="82"/>
      <c r="CPB118" s="82"/>
      <c r="CPC118" s="82"/>
      <c r="CPD118" s="82"/>
      <c r="CPE118" s="82"/>
      <c r="CPF118" s="82"/>
      <c r="CPG118" s="82"/>
      <c r="CPH118" s="82"/>
      <c r="CPI118" s="82"/>
      <c r="CPJ118" s="82"/>
      <c r="CPK118" s="82"/>
      <c r="CPL118" s="82"/>
      <c r="CPM118" s="82"/>
      <c r="CPN118" s="82"/>
      <c r="CPO118" s="82"/>
      <c r="CPP118" s="82"/>
      <c r="CPQ118" s="82"/>
      <c r="CPR118" s="82"/>
      <c r="CPS118" s="82"/>
      <c r="CPT118" s="82"/>
      <c r="CPU118" s="82"/>
      <c r="CPV118" s="82"/>
      <c r="CPW118" s="82"/>
    </row>
    <row r="119" spans="2:2467" x14ac:dyDescent="0.15">
      <c r="B119" s="80" t="s">
        <v>7</v>
      </c>
      <c r="C119" s="65" t="s">
        <v>39</v>
      </c>
      <c r="D119" s="81">
        <v>3.1635160287519002E-4</v>
      </c>
      <c r="E119" s="82">
        <v>5.3203554784241004E-4</v>
      </c>
      <c r="F119" s="82">
        <v>6.1386858667657901E-4</v>
      </c>
      <c r="G119" s="82">
        <v>9.7338357304819594E-3</v>
      </c>
      <c r="H119" s="82">
        <v>2.20531427243514E-4</v>
      </c>
      <c r="I119" s="82">
        <v>2.2157770226458501E-4</v>
      </c>
      <c r="J119" s="82">
        <v>5.3030661802476995E-4</v>
      </c>
      <c r="K119" s="82">
        <v>1.9181405303956599E-4</v>
      </c>
      <c r="L119" s="82">
        <v>2.6035946329473401E-2</v>
      </c>
      <c r="M119" s="82">
        <v>5.7172628611541602E-4</v>
      </c>
      <c r="N119" s="82">
        <v>4.7964136364570599E-4</v>
      </c>
      <c r="O119" s="82">
        <v>4.4817570974596001E-4</v>
      </c>
      <c r="P119" s="82">
        <v>4.9190870409827805E-4</v>
      </c>
      <c r="Q119" s="82">
        <v>6.6999798393549902E-4</v>
      </c>
      <c r="R119" s="82">
        <v>3.7726751658710998E-4</v>
      </c>
      <c r="S119" s="82">
        <v>3.6921984808525199E-4</v>
      </c>
      <c r="T119" s="82">
        <v>6.0089400360242796E-4</v>
      </c>
      <c r="U119" s="82">
        <v>0.840312701145845</v>
      </c>
      <c r="V119" s="82">
        <v>1.0590770610331001E-3</v>
      </c>
      <c r="W119" s="82">
        <v>6.2478899314670402E-4</v>
      </c>
      <c r="X119" s="82">
        <v>3.7629961781073798E-4</v>
      </c>
      <c r="Y119" s="82">
        <v>3.62704199603941E-4</v>
      </c>
      <c r="Z119" s="82">
        <v>4.4898773015833698E-4</v>
      </c>
      <c r="AA119" s="82">
        <v>8.22688659248849E-4</v>
      </c>
      <c r="AB119" s="82">
        <v>2.38924564629262E-4</v>
      </c>
      <c r="AC119" s="82">
        <v>3.6484416509025198E-4</v>
      </c>
      <c r="AD119" s="82">
        <v>8.5265501772164502E-4</v>
      </c>
      <c r="AE119" s="82">
        <v>6.7088957655783298E-4</v>
      </c>
      <c r="AF119" s="82">
        <v>5.4840866947780296E-4</v>
      </c>
      <c r="AG119" s="82">
        <v>3.02316144367975E-4</v>
      </c>
      <c r="AH119" s="82">
        <v>1.9747812636235098E-3</v>
      </c>
      <c r="AI119" s="82">
        <v>4.0307339676825301E-4</v>
      </c>
      <c r="AJ119" s="82">
        <v>2.3740801473586399E-4</v>
      </c>
      <c r="AK119" s="82">
        <v>6.5227997974591295E-4</v>
      </c>
      <c r="AL119" s="82">
        <v>6.0826482937767804E-4</v>
      </c>
      <c r="AM119" s="82">
        <v>2.3552744469272201E-3</v>
      </c>
      <c r="AN119" s="82">
        <v>3.8700097980626702E-4</v>
      </c>
      <c r="AO119" s="82">
        <v>6.9858730428759802E-4</v>
      </c>
      <c r="AP119" s="82">
        <v>9.8357780376620509E-4</v>
      </c>
      <c r="AQ119" s="82">
        <v>3.5080683986065401E-4</v>
      </c>
      <c r="AR119" s="82">
        <v>3.8166237850272302E-3</v>
      </c>
      <c r="AS119" s="82">
        <v>4.2119382633566601E-4</v>
      </c>
      <c r="AT119" s="82">
        <v>2.3144575214771099E-4</v>
      </c>
      <c r="AU119" s="83">
        <v>1.68360562910791E-3</v>
      </c>
      <c r="AV119" s="82">
        <f t="shared" si="4"/>
        <v>0.90419430840994675</v>
      </c>
      <c r="AW119" s="82"/>
      <c r="AX119" s="82"/>
      <c r="AY119" s="82"/>
      <c r="AZ119" s="82"/>
      <c r="BA119" s="82"/>
      <c r="BB119" s="82"/>
      <c r="BC119" s="82"/>
      <c r="BD119" s="82"/>
      <c r="BE119" s="82"/>
      <c r="BF119" s="82"/>
      <c r="BG119" s="82"/>
      <c r="BH119" s="82"/>
      <c r="BI119" s="82"/>
      <c r="BJ119" s="82"/>
      <c r="BK119" s="82"/>
      <c r="BL119" s="82"/>
      <c r="BM119" s="82"/>
      <c r="BN119" s="82"/>
      <c r="BO119" s="82"/>
      <c r="BP119" s="82"/>
      <c r="BQ119" s="82"/>
      <c r="BR119" s="82"/>
      <c r="BS119" s="82"/>
      <c r="BT119" s="82"/>
      <c r="BU119" s="82"/>
      <c r="BV119" s="82"/>
      <c r="BW119" s="82"/>
      <c r="BX119" s="82"/>
      <c r="BY119" s="82"/>
      <c r="BZ119" s="82"/>
      <c r="CA119" s="82"/>
      <c r="CB119" s="82"/>
      <c r="CC119" s="82"/>
      <c r="CD119" s="82"/>
      <c r="CE119" s="82"/>
      <c r="CF119" s="82"/>
      <c r="CG119" s="82"/>
      <c r="CH119" s="82"/>
      <c r="CI119" s="82"/>
      <c r="CJ119" s="82"/>
      <c r="CK119" s="82"/>
      <c r="CL119" s="82"/>
      <c r="CM119" s="82"/>
      <c r="CN119" s="82"/>
      <c r="CO119" s="82"/>
      <c r="CP119" s="82"/>
      <c r="CQ119" s="82"/>
      <c r="CR119" s="82"/>
      <c r="CS119" s="82"/>
      <c r="CT119" s="82"/>
      <c r="CU119" s="82"/>
      <c r="CV119" s="82"/>
      <c r="CW119" s="82"/>
      <c r="CX119" s="82"/>
      <c r="CY119" s="82"/>
      <c r="CZ119" s="82"/>
      <c r="DA119" s="82"/>
      <c r="DB119" s="82"/>
      <c r="DC119" s="82"/>
      <c r="DD119" s="82"/>
      <c r="DE119" s="82"/>
      <c r="DF119" s="82"/>
      <c r="DG119" s="82"/>
      <c r="DH119" s="82"/>
      <c r="DI119" s="82"/>
      <c r="DJ119" s="82"/>
      <c r="DK119" s="82"/>
      <c r="DL119" s="82"/>
      <c r="DM119" s="82"/>
      <c r="DN119" s="82"/>
      <c r="DO119" s="82"/>
      <c r="DP119" s="82"/>
      <c r="DQ119" s="82"/>
      <c r="DR119" s="82"/>
      <c r="DS119" s="82"/>
      <c r="DT119" s="82"/>
      <c r="DU119" s="82"/>
      <c r="DV119" s="82"/>
      <c r="DW119" s="82"/>
      <c r="DX119" s="82"/>
      <c r="DY119" s="82"/>
      <c r="DZ119" s="82"/>
      <c r="EA119" s="82"/>
      <c r="EB119" s="82"/>
      <c r="EC119" s="82"/>
      <c r="ED119" s="82"/>
      <c r="EE119" s="82"/>
      <c r="EF119" s="82"/>
      <c r="EG119" s="82"/>
      <c r="EH119" s="82"/>
      <c r="EI119" s="82"/>
      <c r="EJ119" s="82"/>
      <c r="EK119" s="82"/>
      <c r="EL119" s="82"/>
      <c r="EM119" s="82"/>
      <c r="EN119" s="82"/>
      <c r="EO119" s="82"/>
      <c r="EP119" s="82"/>
      <c r="EQ119" s="82"/>
      <c r="ER119" s="82"/>
      <c r="ES119" s="82"/>
      <c r="ET119" s="82"/>
      <c r="EU119" s="82"/>
      <c r="EV119" s="82"/>
      <c r="EW119" s="82"/>
      <c r="EX119" s="82"/>
      <c r="EY119" s="82"/>
      <c r="EZ119" s="82"/>
      <c r="FA119" s="82"/>
      <c r="FB119" s="82"/>
      <c r="FC119" s="82"/>
      <c r="FD119" s="82"/>
      <c r="FE119" s="82"/>
      <c r="FF119" s="82"/>
      <c r="FG119" s="82"/>
      <c r="FH119" s="82"/>
      <c r="FI119" s="82"/>
      <c r="FJ119" s="82"/>
      <c r="FK119" s="82"/>
      <c r="FL119" s="82"/>
      <c r="FM119" s="82"/>
      <c r="FN119" s="82"/>
      <c r="FO119" s="82"/>
      <c r="FP119" s="82"/>
      <c r="FQ119" s="82"/>
      <c r="FR119" s="82"/>
      <c r="FS119" s="82"/>
      <c r="FT119" s="82"/>
      <c r="FU119" s="82"/>
      <c r="FV119" s="82"/>
      <c r="FW119" s="82"/>
      <c r="FX119" s="82"/>
      <c r="FY119" s="82"/>
      <c r="FZ119" s="82"/>
      <c r="GA119" s="82"/>
      <c r="GB119" s="82"/>
      <c r="GC119" s="82"/>
      <c r="GD119" s="82"/>
      <c r="GE119" s="82"/>
      <c r="GF119" s="82"/>
      <c r="GG119" s="82"/>
      <c r="GH119" s="82"/>
      <c r="GI119" s="82"/>
      <c r="GJ119" s="82"/>
      <c r="GK119" s="82"/>
      <c r="GL119" s="82"/>
      <c r="GM119" s="82"/>
      <c r="GN119" s="82"/>
      <c r="GO119" s="82"/>
      <c r="GP119" s="82"/>
      <c r="GQ119" s="82"/>
      <c r="GR119" s="82"/>
      <c r="GS119" s="82"/>
      <c r="GT119" s="82"/>
      <c r="GU119" s="82"/>
      <c r="GV119" s="82"/>
      <c r="GW119" s="82"/>
      <c r="GX119" s="82"/>
      <c r="GY119" s="82"/>
      <c r="GZ119" s="82"/>
      <c r="HA119" s="82"/>
      <c r="HB119" s="82"/>
      <c r="HC119" s="82"/>
      <c r="HD119" s="82"/>
      <c r="HE119" s="82"/>
      <c r="HF119" s="82"/>
      <c r="HG119" s="82"/>
      <c r="HH119" s="82"/>
      <c r="HI119" s="82"/>
      <c r="HJ119" s="82"/>
      <c r="HK119" s="82"/>
      <c r="HL119" s="82"/>
      <c r="HM119" s="82"/>
      <c r="HN119" s="82"/>
      <c r="HO119" s="82"/>
      <c r="HP119" s="82"/>
      <c r="HQ119" s="82"/>
      <c r="HR119" s="82"/>
      <c r="HS119" s="82"/>
      <c r="HT119" s="82"/>
      <c r="HU119" s="82"/>
      <c r="HV119" s="82"/>
      <c r="HW119" s="82"/>
      <c r="HX119" s="82"/>
      <c r="HY119" s="82"/>
      <c r="HZ119" s="82"/>
      <c r="IA119" s="82"/>
      <c r="IB119" s="82"/>
      <c r="IC119" s="82"/>
      <c r="ID119" s="82"/>
      <c r="IE119" s="82"/>
      <c r="IF119" s="82"/>
      <c r="IG119" s="82"/>
      <c r="IH119" s="82"/>
      <c r="II119" s="82"/>
      <c r="IJ119" s="82"/>
      <c r="IK119" s="82"/>
      <c r="IL119" s="82"/>
      <c r="IM119" s="82"/>
      <c r="IN119" s="82"/>
      <c r="IO119" s="82"/>
      <c r="IP119" s="82"/>
      <c r="IQ119" s="82"/>
      <c r="IR119" s="82"/>
      <c r="IS119" s="82"/>
      <c r="IT119" s="82"/>
      <c r="IU119" s="82"/>
      <c r="IV119" s="82"/>
      <c r="IW119" s="82"/>
      <c r="IX119" s="82"/>
      <c r="IY119" s="82"/>
      <c r="IZ119" s="82"/>
      <c r="JA119" s="82"/>
      <c r="JB119" s="82"/>
      <c r="JC119" s="82"/>
      <c r="JD119" s="82"/>
      <c r="JE119" s="82"/>
      <c r="JF119" s="82"/>
      <c r="JG119" s="82"/>
      <c r="JH119" s="82"/>
      <c r="JI119" s="82"/>
      <c r="JJ119" s="82"/>
      <c r="JK119" s="82"/>
      <c r="JL119" s="82"/>
      <c r="JM119" s="82"/>
      <c r="JN119" s="82"/>
      <c r="JO119" s="82"/>
      <c r="JP119" s="82"/>
      <c r="JQ119" s="82"/>
      <c r="JR119" s="82"/>
      <c r="JS119" s="82"/>
      <c r="JT119" s="82"/>
      <c r="JU119" s="82"/>
      <c r="JV119" s="82"/>
      <c r="JW119" s="82"/>
      <c r="JX119" s="82"/>
      <c r="JY119" s="82"/>
      <c r="JZ119" s="82"/>
      <c r="KA119" s="82"/>
      <c r="KB119" s="82"/>
      <c r="KC119" s="82"/>
      <c r="KD119" s="82"/>
      <c r="KE119" s="82"/>
      <c r="KF119" s="82"/>
      <c r="KG119" s="82"/>
      <c r="KH119" s="82"/>
      <c r="KI119" s="82"/>
      <c r="KJ119" s="82"/>
      <c r="KK119" s="82"/>
      <c r="KL119" s="82"/>
      <c r="KM119" s="82"/>
      <c r="KN119" s="82"/>
      <c r="KO119" s="82"/>
      <c r="KP119" s="82"/>
      <c r="KQ119" s="82"/>
      <c r="KR119" s="82"/>
      <c r="KS119" s="82"/>
      <c r="KT119" s="82"/>
      <c r="KU119" s="82"/>
      <c r="KV119" s="82"/>
      <c r="KW119" s="82"/>
      <c r="KX119" s="82"/>
      <c r="KY119" s="82"/>
      <c r="KZ119" s="82"/>
      <c r="LA119" s="82"/>
      <c r="LB119" s="82"/>
      <c r="LC119" s="82"/>
      <c r="LD119" s="82"/>
      <c r="LE119" s="82"/>
      <c r="LF119" s="82"/>
      <c r="LG119" s="82"/>
      <c r="LH119" s="82"/>
      <c r="LI119" s="82"/>
      <c r="LJ119" s="82"/>
      <c r="LK119" s="82"/>
      <c r="LL119" s="82"/>
      <c r="LM119" s="82"/>
      <c r="LN119" s="82"/>
      <c r="LO119" s="82"/>
      <c r="LP119" s="82"/>
      <c r="LQ119" s="82"/>
      <c r="LR119" s="82"/>
      <c r="LS119" s="82"/>
      <c r="LT119" s="82"/>
      <c r="LU119" s="82"/>
      <c r="LV119" s="82"/>
      <c r="LW119" s="82"/>
      <c r="LX119" s="82"/>
      <c r="LY119" s="82"/>
      <c r="LZ119" s="82"/>
      <c r="MA119" s="82"/>
      <c r="MB119" s="82"/>
      <c r="MC119" s="82"/>
      <c r="MD119" s="82"/>
      <c r="ME119" s="82"/>
      <c r="MF119" s="82"/>
      <c r="MG119" s="82"/>
      <c r="MH119" s="82"/>
      <c r="MI119" s="82"/>
      <c r="MJ119" s="82"/>
      <c r="MK119" s="82"/>
      <c r="ML119" s="82"/>
      <c r="MM119" s="82"/>
      <c r="MN119" s="82"/>
      <c r="MO119" s="82"/>
      <c r="MP119" s="82"/>
      <c r="MQ119" s="82"/>
      <c r="MR119" s="82"/>
      <c r="MS119" s="82"/>
      <c r="MT119" s="82"/>
      <c r="MU119" s="82"/>
      <c r="MV119" s="82"/>
      <c r="MW119" s="82"/>
      <c r="MX119" s="82"/>
      <c r="MY119" s="82"/>
      <c r="MZ119" s="82"/>
      <c r="NA119" s="82"/>
      <c r="NB119" s="82"/>
      <c r="NC119" s="82"/>
      <c r="ND119" s="82"/>
      <c r="NE119" s="82"/>
      <c r="NF119" s="82"/>
      <c r="NG119" s="82"/>
      <c r="NH119" s="82"/>
      <c r="NI119" s="82"/>
      <c r="NJ119" s="82"/>
      <c r="NK119" s="82"/>
      <c r="NL119" s="82"/>
      <c r="NM119" s="82"/>
      <c r="NN119" s="82"/>
      <c r="NO119" s="82"/>
      <c r="NP119" s="82"/>
      <c r="NQ119" s="82"/>
      <c r="NR119" s="82"/>
      <c r="NS119" s="82"/>
      <c r="NT119" s="82"/>
      <c r="NU119" s="82"/>
      <c r="NV119" s="82"/>
      <c r="NW119" s="82"/>
      <c r="NX119" s="82"/>
      <c r="NY119" s="82"/>
      <c r="NZ119" s="82"/>
      <c r="OA119" s="82"/>
      <c r="OB119" s="82"/>
      <c r="OC119" s="82"/>
      <c r="OD119" s="82"/>
      <c r="OE119" s="82"/>
      <c r="OF119" s="82"/>
      <c r="OG119" s="82"/>
      <c r="OH119" s="82"/>
      <c r="OI119" s="82"/>
      <c r="OJ119" s="82"/>
      <c r="OK119" s="82"/>
      <c r="OL119" s="82"/>
      <c r="OM119" s="82"/>
      <c r="ON119" s="82"/>
      <c r="OO119" s="82"/>
      <c r="OP119" s="82"/>
      <c r="OQ119" s="82"/>
      <c r="OR119" s="82"/>
      <c r="OS119" s="82"/>
      <c r="OT119" s="82"/>
      <c r="OU119" s="82"/>
      <c r="OV119" s="82"/>
      <c r="OW119" s="82"/>
      <c r="OX119" s="82"/>
      <c r="OY119" s="82"/>
      <c r="OZ119" s="82"/>
      <c r="PA119" s="82"/>
      <c r="PB119" s="82"/>
      <c r="PC119" s="82"/>
      <c r="PD119" s="82"/>
      <c r="PE119" s="82"/>
      <c r="PF119" s="82"/>
      <c r="PG119" s="82"/>
      <c r="PH119" s="82"/>
      <c r="PI119" s="82"/>
      <c r="PJ119" s="82"/>
      <c r="PK119" s="82"/>
      <c r="PL119" s="82"/>
      <c r="PM119" s="82"/>
      <c r="PN119" s="82"/>
      <c r="PO119" s="82"/>
      <c r="PP119" s="82"/>
      <c r="PQ119" s="82"/>
      <c r="PR119" s="82"/>
      <c r="PS119" s="82"/>
      <c r="PT119" s="82"/>
      <c r="PU119" s="82"/>
      <c r="PV119" s="82"/>
      <c r="PW119" s="82"/>
      <c r="PX119" s="82"/>
      <c r="PY119" s="82"/>
      <c r="PZ119" s="82"/>
      <c r="QA119" s="82"/>
      <c r="QB119" s="82"/>
      <c r="QC119" s="82"/>
      <c r="QD119" s="82"/>
      <c r="QE119" s="82"/>
      <c r="QF119" s="82"/>
      <c r="QG119" s="82"/>
      <c r="QH119" s="82"/>
      <c r="QI119" s="82"/>
      <c r="QJ119" s="82"/>
      <c r="QK119" s="82"/>
      <c r="QL119" s="82"/>
      <c r="QM119" s="82"/>
      <c r="QN119" s="82"/>
      <c r="QO119" s="82"/>
      <c r="QP119" s="82"/>
      <c r="QQ119" s="82"/>
      <c r="QR119" s="82"/>
      <c r="QS119" s="82"/>
      <c r="QT119" s="82"/>
      <c r="QU119" s="82"/>
      <c r="QV119" s="82"/>
      <c r="QW119" s="82"/>
      <c r="QX119" s="82"/>
      <c r="QY119" s="82"/>
      <c r="QZ119" s="82"/>
      <c r="RA119" s="82"/>
      <c r="RB119" s="82"/>
      <c r="RC119" s="82"/>
      <c r="RD119" s="82"/>
      <c r="RE119" s="82"/>
      <c r="RF119" s="82"/>
      <c r="RG119" s="82"/>
      <c r="RH119" s="82"/>
      <c r="RI119" s="82"/>
      <c r="RJ119" s="82"/>
      <c r="RK119" s="82"/>
      <c r="RL119" s="82"/>
      <c r="RM119" s="82"/>
      <c r="RN119" s="82"/>
      <c r="RO119" s="82"/>
      <c r="RP119" s="82"/>
      <c r="RQ119" s="82"/>
      <c r="RR119" s="82"/>
      <c r="RS119" s="82"/>
      <c r="RT119" s="82"/>
      <c r="RU119" s="82"/>
      <c r="RV119" s="82"/>
      <c r="RW119" s="82"/>
      <c r="RX119" s="82"/>
      <c r="RY119" s="82"/>
      <c r="RZ119" s="82"/>
      <c r="SA119" s="82"/>
      <c r="SB119" s="82"/>
      <c r="SC119" s="82"/>
      <c r="SD119" s="82"/>
      <c r="SE119" s="82"/>
      <c r="SF119" s="82"/>
      <c r="SG119" s="82"/>
      <c r="SH119" s="82"/>
      <c r="SI119" s="82"/>
      <c r="SJ119" s="82"/>
      <c r="SK119" s="82"/>
      <c r="SL119" s="82"/>
      <c r="SM119" s="82"/>
      <c r="SN119" s="82"/>
      <c r="SO119" s="82"/>
      <c r="SP119" s="82"/>
      <c r="SQ119" s="82"/>
      <c r="SR119" s="82"/>
      <c r="SS119" s="82"/>
      <c r="ST119" s="82"/>
      <c r="SU119" s="82"/>
      <c r="SV119" s="82"/>
      <c r="SW119" s="82"/>
      <c r="SX119" s="82"/>
      <c r="SY119" s="82"/>
      <c r="SZ119" s="82"/>
      <c r="TA119" s="82"/>
      <c r="TB119" s="82"/>
      <c r="TC119" s="82"/>
      <c r="TD119" s="82"/>
      <c r="TE119" s="82"/>
      <c r="TF119" s="82"/>
      <c r="TG119" s="82"/>
      <c r="TH119" s="82"/>
      <c r="TI119" s="82"/>
      <c r="TJ119" s="82"/>
      <c r="TK119" s="82"/>
      <c r="TL119" s="82"/>
      <c r="TM119" s="82"/>
      <c r="TN119" s="82"/>
      <c r="TO119" s="82"/>
      <c r="TP119" s="82"/>
      <c r="TQ119" s="82"/>
      <c r="TR119" s="82"/>
      <c r="TS119" s="82"/>
      <c r="TT119" s="82"/>
      <c r="TU119" s="82"/>
      <c r="TV119" s="82"/>
      <c r="TW119" s="82"/>
      <c r="TX119" s="82"/>
      <c r="TY119" s="82"/>
      <c r="TZ119" s="82"/>
      <c r="UA119" s="82"/>
      <c r="UB119" s="82"/>
      <c r="UC119" s="82"/>
      <c r="UD119" s="82"/>
      <c r="UE119" s="82"/>
      <c r="UF119" s="82"/>
      <c r="UG119" s="82"/>
      <c r="UH119" s="82"/>
      <c r="UI119" s="82"/>
      <c r="UJ119" s="82"/>
      <c r="UK119" s="82"/>
      <c r="UL119" s="82"/>
      <c r="UM119" s="82"/>
      <c r="UN119" s="82"/>
      <c r="UO119" s="82"/>
      <c r="UP119" s="82"/>
      <c r="UQ119" s="82"/>
      <c r="UR119" s="82"/>
      <c r="US119" s="82"/>
      <c r="UT119" s="82"/>
      <c r="UU119" s="82"/>
      <c r="UV119" s="82"/>
      <c r="UW119" s="82"/>
      <c r="UX119" s="82"/>
      <c r="UY119" s="82"/>
      <c r="UZ119" s="82"/>
      <c r="VA119" s="82"/>
      <c r="VB119" s="82"/>
      <c r="VC119" s="82"/>
      <c r="VD119" s="82"/>
      <c r="VE119" s="82"/>
      <c r="VF119" s="82"/>
      <c r="VG119" s="82"/>
      <c r="VH119" s="82"/>
      <c r="VI119" s="82"/>
      <c r="VJ119" s="82"/>
      <c r="VK119" s="82"/>
      <c r="VL119" s="82"/>
      <c r="VM119" s="82"/>
      <c r="VN119" s="82"/>
      <c r="VO119" s="82"/>
      <c r="VP119" s="82"/>
      <c r="VQ119" s="82"/>
      <c r="VR119" s="82"/>
      <c r="VS119" s="82"/>
      <c r="VT119" s="82"/>
      <c r="VU119" s="82"/>
      <c r="VV119" s="82"/>
      <c r="VW119" s="82"/>
      <c r="VX119" s="82"/>
      <c r="VY119" s="82"/>
      <c r="VZ119" s="82"/>
      <c r="WA119" s="82"/>
      <c r="WB119" s="82"/>
      <c r="WC119" s="82"/>
      <c r="WD119" s="82"/>
      <c r="WE119" s="82"/>
      <c r="WF119" s="82"/>
      <c r="WG119" s="82"/>
      <c r="WH119" s="82"/>
      <c r="WI119" s="82"/>
      <c r="WJ119" s="82"/>
      <c r="WK119" s="82"/>
      <c r="WL119" s="82"/>
      <c r="WM119" s="82"/>
      <c r="WN119" s="82"/>
      <c r="WO119" s="82"/>
      <c r="WP119" s="82"/>
      <c r="WQ119" s="82"/>
      <c r="WR119" s="82"/>
      <c r="WS119" s="82"/>
      <c r="WT119" s="82"/>
      <c r="WU119" s="82"/>
      <c r="WV119" s="82"/>
      <c r="WW119" s="82"/>
      <c r="WX119" s="82"/>
      <c r="WY119" s="82"/>
      <c r="WZ119" s="82"/>
      <c r="XA119" s="82"/>
      <c r="XB119" s="82"/>
      <c r="XC119" s="82"/>
      <c r="XD119" s="82"/>
      <c r="XE119" s="82"/>
      <c r="XF119" s="82"/>
      <c r="XG119" s="82"/>
      <c r="XH119" s="82"/>
      <c r="XI119" s="82"/>
      <c r="XJ119" s="82"/>
      <c r="XK119" s="82"/>
      <c r="XL119" s="82"/>
      <c r="XM119" s="82"/>
      <c r="XN119" s="82"/>
      <c r="XO119" s="82"/>
      <c r="XP119" s="82"/>
      <c r="XQ119" s="82"/>
      <c r="XR119" s="82"/>
      <c r="XS119" s="82"/>
      <c r="XT119" s="82"/>
      <c r="XU119" s="82"/>
      <c r="XV119" s="82"/>
      <c r="XW119" s="82"/>
      <c r="XX119" s="82"/>
      <c r="XY119" s="82"/>
      <c r="XZ119" s="82"/>
      <c r="YA119" s="82"/>
      <c r="YB119" s="82"/>
      <c r="YC119" s="82"/>
      <c r="YD119" s="82"/>
      <c r="YE119" s="82"/>
      <c r="YF119" s="82"/>
      <c r="YG119" s="82"/>
      <c r="YH119" s="82"/>
      <c r="YI119" s="82"/>
      <c r="YJ119" s="82"/>
      <c r="YK119" s="82"/>
      <c r="YL119" s="82"/>
      <c r="YM119" s="82"/>
      <c r="YN119" s="82"/>
      <c r="YO119" s="82"/>
      <c r="YP119" s="82"/>
      <c r="YQ119" s="82"/>
      <c r="YR119" s="82"/>
      <c r="YS119" s="82"/>
      <c r="YT119" s="82"/>
      <c r="YU119" s="82"/>
      <c r="YV119" s="82"/>
      <c r="YW119" s="82"/>
      <c r="YX119" s="82"/>
      <c r="YY119" s="82"/>
      <c r="YZ119" s="82"/>
      <c r="ZA119" s="82"/>
      <c r="ZB119" s="82"/>
      <c r="ZC119" s="82"/>
      <c r="ZD119" s="82"/>
      <c r="ZE119" s="82"/>
      <c r="ZF119" s="82"/>
      <c r="ZG119" s="82"/>
      <c r="ZH119" s="82"/>
      <c r="ZI119" s="82"/>
      <c r="ZJ119" s="82"/>
      <c r="ZK119" s="82"/>
      <c r="ZL119" s="82"/>
      <c r="ZM119" s="82"/>
      <c r="ZN119" s="82"/>
      <c r="ZO119" s="82"/>
      <c r="ZP119" s="82"/>
      <c r="ZQ119" s="82"/>
      <c r="ZR119" s="82"/>
      <c r="ZS119" s="82"/>
      <c r="ZT119" s="82"/>
      <c r="ZU119" s="82"/>
      <c r="ZV119" s="82"/>
      <c r="ZW119" s="82"/>
      <c r="ZX119" s="82"/>
      <c r="ZY119" s="82"/>
      <c r="ZZ119" s="82"/>
      <c r="AAA119" s="82"/>
      <c r="AAB119" s="82"/>
      <c r="AAC119" s="82"/>
      <c r="AAD119" s="82"/>
      <c r="AAE119" s="82"/>
      <c r="AAF119" s="82"/>
      <c r="AAG119" s="82"/>
      <c r="AAH119" s="82"/>
      <c r="AAI119" s="82"/>
      <c r="AAJ119" s="82"/>
      <c r="AAK119" s="82"/>
      <c r="AAL119" s="82"/>
      <c r="AAM119" s="82"/>
      <c r="AAN119" s="82"/>
      <c r="AAO119" s="82"/>
      <c r="AAP119" s="82"/>
      <c r="AAQ119" s="82"/>
      <c r="AAR119" s="82"/>
      <c r="AAS119" s="82"/>
      <c r="AAT119" s="82"/>
      <c r="AAU119" s="82"/>
      <c r="AAV119" s="82"/>
      <c r="AAW119" s="82"/>
      <c r="AAX119" s="82"/>
      <c r="AAY119" s="82"/>
      <c r="AAZ119" s="82"/>
      <c r="ABA119" s="82"/>
      <c r="ABB119" s="82"/>
      <c r="ABC119" s="82"/>
      <c r="ABD119" s="82"/>
      <c r="ABE119" s="82"/>
      <c r="ABF119" s="82"/>
      <c r="ABG119" s="82"/>
      <c r="ABH119" s="82"/>
      <c r="ABI119" s="82"/>
      <c r="ABJ119" s="82"/>
      <c r="ABK119" s="82"/>
      <c r="ABL119" s="82"/>
      <c r="ABM119" s="82"/>
      <c r="ABN119" s="82"/>
      <c r="ABO119" s="82"/>
      <c r="ABP119" s="82"/>
      <c r="ABQ119" s="82"/>
      <c r="ABR119" s="82"/>
      <c r="ABS119" s="82"/>
      <c r="ABT119" s="82"/>
      <c r="ABU119" s="82"/>
      <c r="ABV119" s="82"/>
      <c r="ABW119" s="82"/>
      <c r="ABX119" s="82"/>
      <c r="ABY119" s="82"/>
      <c r="ABZ119" s="82"/>
      <c r="ACA119" s="82"/>
      <c r="ACB119" s="82"/>
      <c r="ACC119" s="82"/>
      <c r="ACD119" s="82"/>
      <c r="ACE119" s="82"/>
      <c r="ACF119" s="82"/>
      <c r="ACG119" s="82"/>
      <c r="ACH119" s="82"/>
      <c r="ACI119" s="82"/>
      <c r="ACJ119" s="82"/>
      <c r="ACK119" s="82"/>
      <c r="ACL119" s="82"/>
      <c r="ACM119" s="82"/>
      <c r="ACN119" s="82"/>
      <c r="ACO119" s="82"/>
      <c r="ACP119" s="82"/>
      <c r="ACQ119" s="82"/>
      <c r="ACR119" s="82"/>
      <c r="ACS119" s="82"/>
      <c r="ACT119" s="82"/>
      <c r="ACU119" s="82"/>
      <c r="ACV119" s="82"/>
      <c r="ACW119" s="82"/>
      <c r="ACX119" s="82"/>
      <c r="ACY119" s="82"/>
      <c r="ACZ119" s="82"/>
      <c r="ADA119" s="82"/>
      <c r="ADB119" s="82"/>
      <c r="ADC119" s="82"/>
      <c r="ADD119" s="82"/>
      <c r="ADE119" s="82"/>
      <c r="ADF119" s="82"/>
      <c r="ADG119" s="82"/>
      <c r="ADH119" s="82"/>
      <c r="ADI119" s="82"/>
      <c r="ADJ119" s="82"/>
      <c r="ADK119" s="82"/>
      <c r="ADL119" s="82"/>
      <c r="ADM119" s="82"/>
      <c r="ADN119" s="82"/>
      <c r="ADO119" s="82"/>
      <c r="ADP119" s="82"/>
      <c r="ADQ119" s="82"/>
      <c r="ADR119" s="82"/>
      <c r="ADS119" s="82"/>
      <c r="ADT119" s="82"/>
      <c r="ADU119" s="82"/>
      <c r="ADV119" s="82"/>
      <c r="ADW119" s="82"/>
      <c r="ADX119" s="82"/>
      <c r="ADY119" s="82"/>
      <c r="ADZ119" s="82"/>
      <c r="AEA119" s="82"/>
      <c r="AEB119" s="82"/>
      <c r="AEC119" s="82"/>
      <c r="AED119" s="82"/>
      <c r="AEE119" s="82"/>
      <c r="AEF119" s="82"/>
      <c r="AEG119" s="82"/>
      <c r="AEH119" s="82"/>
      <c r="AEI119" s="82"/>
      <c r="AEJ119" s="82"/>
      <c r="AEK119" s="82"/>
      <c r="AEL119" s="82"/>
      <c r="AEM119" s="82"/>
      <c r="AEN119" s="82"/>
      <c r="AEO119" s="82"/>
      <c r="AEP119" s="82"/>
      <c r="AEQ119" s="82"/>
      <c r="AER119" s="82"/>
      <c r="AES119" s="82"/>
      <c r="AET119" s="82"/>
      <c r="AEU119" s="82"/>
      <c r="AEV119" s="82"/>
      <c r="AEW119" s="82"/>
      <c r="AEX119" s="82"/>
      <c r="AEY119" s="82"/>
      <c r="AEZ119" s="82"/>
      <c r="AFA119" s="82"/>
      <c r="AFB119" s="82"/>
      <c r="AFC119" s="82"/>
      <c r="AFD119" s="82"/>
      <c r="AFE119" s="82"/>
      <c r="AFF119" s="82"/>
      <c r="AFG119" s="82"/>
      <c r="AFH119" s="82"/>
      <c r="AFI119" s="82"/>
      <c r="AFJ119" s="82"/>
      <c r="AFK119" s="82"/>
      <c r="AFL119" s="82"/>
      <c r="AFM119" s="82"/>
      <c r="AFN119" s="82"/>
      <c r="AFO119" s="82"/>
      <c r="AFP119" s="82"/>
      <c r="AFQ119" s="82"/>
      <c r="AFR119" s="82"/>
      <c r="AFS119" s="82"/>
      <c r="AFT119" s="82"/>
      <c r="AFU119" s="82"/>
      <c r="AFV119" s="82"/>
      <c r="AFW119" s="82"/>
      <c r="AFX119" s="82"/>
      <c r="AFY119" s="82"/>
      <c r="AFZ119" s="82"/>
      <c r="AGA119" s="82"/>
      <c r="AGB119" s="82"/>
      <c r="AGC119" s="82"/>
      <c r="AGD119" s="82"/>
      <c r="AGE119" s="82"/>
      <c r="AGF119" s="82"/>
      <c r="AGG119" s="82"/>
      <c r="AGH119" s="82"/>
      <c r="AGI119" s="82"/>
      <c r="AGJ119" s="82"/>
      <c r="AGK119" s="82"/>
      <c r="AGL119" s="82"/>
      <c r="AGM119" s="82"/>
      <c r="AGN119" s="82"/>
      <c r="AGO119" s="82"/>
      <c r="AGP119" s="82"/>
      <c r="AGQ119" s="82"/>
      <c r="AGR119" s="82"/>
      <c r="AGS119" s="82"/>
      <c r="AGT119" s="82"/>
      <c r="AGU119" s="82"/>
      <c r="AGV119" s="82"/>
      <c r="AGW119" s="82"/>
      <c r="AGX119" s="82"/>
      <c r="AGY119" s="82"/>
      <c r="AGZ119" s="82"/>
      <c r="AHA119" s="82"/>
      <c r="AHB119" s="82"/>
      <c r="AHC119" s="82"/>
      <c r="AHD119" s="82"/>
      <c r="AHE119" s="82"/>
      <c r="AHF119" s="82"/>
      <c r="AHG119" s="82"/>
      <c r="AHH119" s="82"/>
      <c r="AHI119" s="82"/>
      <c r="AHJ119" s="82"/>
      <c r="AHK119" s="82"/>
      <c r="AHL119" s="82"/>
      <c r="AHM119" s="82"/>
      <c r="AHN119" s="82"/>
      <c r="AHO119" s="82"/>
      <c r="AHP119" s="82"/>
      <c r="AHQ119" s="82"/>
      <c r="AHR119" s="82"/>
      <c r="AHS119" s="82"/>
      <c r="AHT119" s="82"/>
      <c r="AHU119" s="82"/>
      <c r="AHV119" s="82"/>
      <c r="AHW119" s="82"/>
      <c r="AHX119" s="82"/>
      <c r="AHY119" s="82"/>
      <c r="AHZ119" s="82"/>
      <c r="AIA119" s="82"/>
      <c r="AIB119" s="82"/>
      <c r="AIC119" s="82"/>
      <c r="AID119" s="82"/>
      <c r="AIE119" s="82"/>
      <c r="AIF119" s="82"/>
      <c r="AIG119" s="82"/>
      <c r="AIH119" s="82"/>
      <c r="AII119" s="82"/>
      <c r="AIJ119" s="82"/>
      <c r="AIK119" s="82"/>
      <c r="AIL119" s="82"/>
      <c r="AIM119" s="82"/>
      <c r="AIN119" s="82"/>
      <c r="AIO119" s="82"/>
      <c r="AIP119" s="82"/>
      <c r="AIQ119" s="82"/>
      <c r="AIR119" s="82"/>
      <c r="AIS119" s="82"/>
      <c r="AIT119" s="82"/>
      <c r="AIU119" s="82"/>
      <c r="AIV119" s="82"/>
      <c r="AIW119" s="82"/>
      <c r="AIX119" s="82"/>
      <c r="AIY119" s="82"/>
      <c r="AIZ119" s="82"/>
      <c r="AJA119" s="82"/>
      <c r="AJB119" s="82"/>
      <c r="AJC119" s="82"/>
      <c r="AJD119" s="82"/>
      <c r="AJE119" s="82"/>
      <c r="AJF119" s="82"/>
      <c r="AJG119" s="82"/>
      <c r="AJH119" s="82"/>
      <c r="AJI119" s="82"/>
      <c r="AJJ119" s="82"/>
      <c r="AJK119" s="82"/>
      <c r="AJL119" s="82"/>
      <c r="AJM119" s="82"/>
      <c r="AJN119" s="82"/>
      <c r="AJO119" s="82"/>
      <c r="AJP119" s="82"/>
      <c r="AJQ119" s="82"/>
      <c r="AJR119" s="82"/>
      <c r="AJS119" s="82"/>
      <c r="AJT119" s="82"/>
      <c r="AJU119" s="82"/>
      <c r="AJV119" s="82"/>
      <c r="AJW119" s="82"/>
      <c r="AJX119" s="82"/>
      <c r="AJY119" s="82"/>
      <c r="AJZ119" s="82"/>
      <c r="AKA119" s="82"/>
      <c r="AKB119" s="82"/>
      <c r="AKC119" s="82"/>
      <c r="AKD119" s="82"/>
      <c r="AKE119" s="82"/>
      <c r="AKF119" s="82"/>
      <c r="AKG119" s="82"/>
      <c r="AKH119" s="82"/>
      <c r="AKI119" s="82"/>
      <c r="AKJ119" s="82"/>
      <c r="AKK119" s="82"/>
      <c r="AKL119" s="82"/>
      <c r="AKM119" s="82"/>
      <c r="AKN119" s="82"/>
      <c r="AKO119" s="82"/>
      <c r="AKP119" s="82"/>
      <c r="AKQ119" s="82"/>
      <c r="AKR119" s="82"/>
      <c r="AKS119" s="82"/>
      <c r="AKT119" s="82"/>
      <c r="AKU119" s="82"/>
      <c r="AKV119" s="82"/>
      <c r="AKW119" s="82"/>
      <c r="AKX119" s="82"/>
      <c r="AKY119" s="82"/>
      <c r="AKZ119" s="82"/>
      <c r="ALA119" s="82"/>
      <c r="ALB119" s="82"/>
      <c r="ALC119" s="82"/>
      <c r="ALD119" s="82"/>
      <c r="ALE119" s="82"/>
      <c r="ALF119" s="82"/>
      <c r="ALG119" s="82"/>
      <c r="ALH119" s="82"/>
      <c r="ALI119" s="82"/>
      <c r="ALJ119" s="82"/>
      <c r="ALK119" s="82"/>
      <c r="ALL119" s="82"/>
      <c r="ALM119" s="82"/>
      <c r="ALN119" s="82"/>
      <c r="ALO119" s="82"/>
      <c r="ALP119" s="82"/>
      <c r="ALQ119" s="82"/>
      <c r="ALR119" s="82"/>
      <c r="ALS119" s="82"/>
      <c r="ALT119" s="82"/>
      <c r="ALU119" s="82"/>
      <c r="ALV119" s="82"/>
      <c r="ALW119" s="82"/>
      <c r="ALX119" s="82"/>
      <c r="ALY119" s="82"/>
      <c r="ALZ119" s="82"/>
      <c r="AMA119" s="82"/>
      <c r="AMB119" s="82"/>
      <c r="AMC119" s="82"/>
      <c r="AMD119" s="82"/>
      <c r="AME119" s="82"/>
      <c r="AMF119" s="82"/>
      <c r="AMG119" s="82"/>
      <c r="AMH119" s="82"/>
      <c r="AMI119" s="82"/>
      <c r="AMJ119" s="82"/>
      <c r="AMK119" s="82"/>
      <c r="AML119" s="82"/>
      <c r="AMM119" s="82"/>
      <c r="AMN119" s="82"/>
      <c r="AMO119" s="82"/>
      <c r="AMP119" s="82"/>
      <c r="AMQ119" s="82"/>
      <c r="AMR119" s="82"/>
      <c r="AMS119" s="82"/>
      <c r="AMT119" s="82"/>
      <c r="AMU119" s="82"/>
      <c r="AMV119" s="82"/>
      <c r="AMW119" s="82"/>
      <c r="AMX119" s="82"/>
      <c r="AMY119" s="82"/>
      <c r="AMZ119" s="82"/>
      <c r="ANA119" s="82"/>
      <c r="ANB119" s="82"/>
      <c r="ANC119" s="82"/>
      <c r="AND119" s="82"/>
      <c r="ANE119" s="82"/>
      <c r="ANF119" s="82"/>
      <c r="ANG119" s="82"/>
      <c r="ANH119" s="82"/>
      <c r="ANI119" s="82"/>
      <c r="ANJ119" s="82"/>
      <c r="ANK119" s="82"/>
      <c r="ANL119" s="82"/>
      <c r="ANM119" s="82"/>
      <c r="ANN119" s="82"/>
      <c r="ANO119" s="82"/>
      <c r="ANP119" s="82"/>
      <c r="ANQ119" s="82"/>
      <c r="ANR119" s="82"/>
      <c r="ANS119" s="82"/>
      <c r="ANT119" s="82"/>
      <c r="ANU119" s="82"/>
      <c r="ANV119" s="82"/>
      <c r="ANW119" s="82"/>
      <c r="ANX119" s="82"/>
      <c r="ANY119" s="82"/>
      <c r="ANZ119" s="82"/>
      <c r="AOA119" s="82"/>
      <c r="AOB119" s="82"/>
      <c r="AOC119" s="82"/>
      <c r="AOD119" s="82"/>
      <c r="AOE119" s="82"/>
      <c r="AOF119" s="82"/>
      <c r="AOG119" s="82"/>
      <c r="AOH119" s="82"/>
      <c r="AOI119" s="82"/>
      <c r="AOJ119" s="82"/>
      <c r="AOK119" s="82"/>
      <c r="AOL119" s="82"/>
      <c r="AOM119" s="82"/>
      <c r="AON119" s="82"/>
      <c r="AOO119" s="82"/>
      <c r="AOP119" s="82"/>
      <c r="AOQ119" s="82"/>
      <c r="AOR119" s="82"/>
      <c r="AOS119" s="82"/>
      <c r="AOT119" s="82"/>
      <c r="AOU119" s="82"/>
      <c r="AOV119" s="82"/>
      <c r="AOW119" s="82"/>
      <c r="AOX119" s="82"/>
      <c r="AOY119" s="82"/>
      <c r="AOZ119" s="82"/>
      <c r="APA119" s="82"/>
      <c r="APB119" s="82"/>
      <c r="APC119" s="82"/>
      <c r="APD119" s="82"/>
      <c r="APE119" s="82"/>
      <c r="APF119" s="82"/>
      <c r="APG119" s="82"/>
      <c r="APH119" s="82"/>
      <c r="API119" s="82"/>
      <c r="APJ119" s="82"/>
      <c r="APK119" s="82"/>
      <c r="APL119" s="82"/>
      <c r="APM119" s="82"/>
      <c r="APN119" s="82"/>
      <c r="APO119" s="82"/>
      <c r="APP119" s="82"/>
      <c r="APQ119" s="82"/>
      <c r="APR119" s="82"/>
      <c r="APS119" s="82"/>
      <c r="APT119" s="82"/>
      <c r="APU119" s="82"/>
      <c r="APV119" s="82"/>
      <c r="APW119" s="82"/>
      <c r="APX119" s="82"/>
      <c r="APY119" s="82"/>
      <c r="APZ119" s="82"/>
      <c r="AQA119" s="82"/>
      <c r="AQB119" s="82"/>
      <c r="AQC119" s="82"/>
      <c r="AQD119" s="82"/>
      <c r="AQE119" s="82"/>
      <c r="AQF119" s="82"/>
      <c r="AQG119" s="82"/>
      <c r="AQH119" s="82"/>
      <c r="AQI119" s="82"/>
      <c r="AQJ119" s="82"/>
      <c r="AQK119" s="82"/>
      <c r="AQL119" s="82"/>
      <c r="AQM119" s="82"/>
      <c r="AQN119" s="82"/>
      <c r="AQO119" s="82"/>
      <c r="AQP119" s="82"/>
      <c r="AQQ119" s="82"/>
      <c r="AQR119" s="82"/>
      <c r="AQS119" s="82"/>
      <c r="AQT119" s="82"/>
      <c r="AQU119" s="82"/>
      <c r="AQV119" s="82"/>
      <c r="AQW119" s="82"/>
      <c r="AQX119" s="82"/>
      <c r="AQY119" s="82"/>
      <c r="AQZ119" s="82"/>
      <c r="ARA119" s="82"/>
      <c r="ARB119" s="82"/>
      <c r="ARC119" s="82"/>
      <c r="ARD119" s="82"/>
      <c r="ARE119" s="82"/>
      <c r="ARF119" s="82"/>
      <c r="ARG119" s="82"/>
      <c r="ARH119" s="82"/>
      <c r="ARI119" s="82"/>
      <c r="ARJ119" s="82"/>
      <c r="ARK119" s="82"/>
      <c r="ARL119" s="82"/>
      <c r="ARM119" s="82"/>
      <c r="ARN119" s="82"/>
      <c r="ARO119" s="82"/>
      <c r="ARP119" s="82"/>
      <c r="ARQ119" s="82"/>
      <c r="ARR119" s="82"/>
      <c r="ARS119" s="82"/>
      <c r="ART119" s="82"/>
      <c r="ARU119" s="82"/>
      <c r="ARV119" s="82"/>
      <c r="ARW119" s="82"/>
      <c r="ARX119" s="82"/>
      <c r="ARY119" s="82"/>
      <c r="ARZ119" s="82"/>
      <c r="ASA119" s="82"/>
      <c r="ASB119" s="82"/>
      <c r="ASC119" s="82"/>
      <c r="ASD119" s="82"/>
      <c r="ASE119" s="82"/>
      <c r="ASF119" s="82"/>
      <c r="ASG119" s="82"/>
      <c r="ASH119" s="82"/>
      <c r="ASI119" s="82"/>
      <c r="ASJ119" s="82"/>
      <c r="ASK119" s="82"/>
      <c r="ASL119" s="82"/>
      <c r="ASM119" s="82"/>
      <c r="ASN119" s="82"/>
      <c r="ASO119" s="82"/>
      <c r="ASP119" s="82"/>
      <c r="ASQ119" s="82"/>
      <c r="ASR119" s="82"/>
      <c r="ASS119" s="82"/>
      <c r="AST119" s="82"/>
      <c r="ASU119" s="82"/>
      <c r="ASV119" s="82"/>
      <c r="ASW119" s="82"/>
      <c r="ASX119" s="82"/>
      <c r="ASY119" s="82"/>
      <c r="ASZ119" s="82"/>
      <c r="ATA119" s="82"/>
      <c r="ATB119" s="82"/>
      <c r="ATC119" s="82"/>
      <c r="ATD119" s="82"/>
      <c r="ATE119" s="82"/>
      <c r="ATF119" s="82"/>
      <c r="ATG119" s="82"/>
      <c r="ATH119" s="82"/>
      <c r="ATI119" s="82"/>
      <c r="ATJ119" s="82"/>
      <c r="ATK119" s="82"/>
      <c r="ATL119" s="82"/>
      <c r="ATM119" s="82"/>
      <c r="ATN119" s="82"/>
      <c r="ATO119" s="82"/>
      <c r="ATP119" s="82"/>
      <c r="ATQ119" s="82"/>
      <c r="ATR119" s="82"/>
      <c r="ATS119" s="82"/>
      <c r="ATT119" s="82"/>
      <c r="ATU119" s="82"/>
      <c r="ATV119" s="82"/>
      <c r="ATW119" s="82"/>
      <c r="ATX119" s="82"/>
      <c r="ATY119" s="82"/>
      <c r="ATZ119" s="82"/>
      <c r="AUA119" s="82"/>
      <c r="AUB119" s="82"/>
      <c r="AUC119" s="82"/>
      <c r="AUD119" s="82"/>
      <c r="AUE119" s="82"/>
      <c r="AUF119" s="82"/>
      <c r="AUG119" s="82"/>
      <c r="AUH119" s="82"/>
      <c r="AUI119" s="82"/>
      <c r="AUJ119" s="82"/>
      <c r="AUK119" s="82"/>
      <c r="AUL119" s="82"/>
      <c r="AUM119" s="82"/>
      <c r="AUN119" s="82"/>
      <c r="AUO119" s="82"/>
      <c r="AUP119" s="82"/>
      <c r="AUQ119" s="82"/>
      <c r="AUR119" s="82"/>
      <c r="AUS119" s="82"/>
      <c r="AUT119" s="82"/>
      <c r="AUU119" s="82"/>
      <c r="AUV119" s="82"/>
      <c r="AUW119" s="82"/>
      <c r="AUX119" s="82"/>
      <c r="AUY119" s="82"/>
      <c r="AUZ119" s="82"/>
      <c r="AVA119" s="82"/>
      <c r="AVB119" s="82"/>
      <c r="AVC119" s="82"/>
      <c r="AVD119" s="82"/>
      <c r="AVE119" s="82"/>
      <c r="AVF119" s="82"/>
      <c r="AVG119" s="82"/>
      <c r="AVH119" s="82"/>
      <c r="AVI119" s="82"/>
      <c r="AVJ119" s="82"/>
      <c r="AVK119" s="82"/>
      <c r="AVL119" s="82"/>
      <c r="AVM119" s="82"/>
      <c r="AVN119" s="82"/>
      <c r="AVO119" s="82"/>
      <c r="AVP119" s="82"/>
      <c r="AVQ119" s="82"/>
      <c r="AVR119" s="82"/>
      <c r="AVS119" s="82"/>
      <c r="AVT119" s="82"/>
      <c r="AVU119" s="82"/>
      <c r="AVV119" s="82"/>
      <c r="AVW119" s="82"/>
      <c r="AVX119" s="82"/>
      <c r="AVY119" s="82"/>
      <c r="AVZ119" s="82"/>
      <c r="AWA119" s="82"/>
      <c r="AWB119" s="82"/>
      <c r="AWC119" s="82"/>
      <c r="AWD119" s="82"/>
      <c r="AWE119" s="82"/>
      <c r="AWF119" s="82"/>
      <c r="AWG119" s="82"/>
      <c r="AWH119" s="82"/>
      <c r="AWI119" s="82"/>
      <c r="AWJ119" s="82"/>
      <c r="AWK119" s="82"/>
      <c r="AWL119" s="82"/>
      <c r="AWM119" s="82"/>
      <c r="AWN119" s="82"/>
      <c r="AWO119" s="82"/>
      <c r="AWP119" s="82"/>
      <c r="AWQ119" s="82"/>
      <c r="AWR119" s="82"/>
      <c r="AWS119" s="82"/>
      <c r="AWT119" s="82"/>
      <c r="AWU119" s="82"/>
      <c r="AWV119" s="82"/>
      <c r="AWW119" s="82"/>
      <c r="AWX119" s="82"/>
      <c r="AWY119" s="82"/>
      <c r="AWZ119" s="82"/>
      <c r="AXA119" s="82"/>
      <c r="AXB119" s="82"/>
      <c r="AXC119" s="82"/>
      <c r="AXD119" s="82"/>
      <c r="AXE119" s="82"/>
      <c r="AXF119" s="82"/>
      <c r="AXG119" s="82"/>
      <c r="AXH119" s="82"/>
      <c r="AXI119" s="82"/>
      <c r="AXJ119" s="82"/>
      <c r="AXK119" s="82"/>
      <c r="AXL119" s="82"/>
      <c r="AXM119" s="82"/>
      <c r="AXN119" s="82"/>
      <c r="AXO119" s="82"/>
      <c r="AXP119" s="82"/>
      <c r="AXQ119" s="82"/>
      <c r="AXR119" s="82"/>
      <c r="AXS119" s="82"/>
      <c r="AXT119" s="82"/>
      <c r="AXU119" s="82"/>
      <c r="AXV119" s="82"/>
      <c r="AXW119" s="82"/>
      <c r="AXX119" s="82"/>
      <c r="AXY119" s="82"/>
      <c r="AXZ119" s="82"/>
      <c r="AYA119" s="82"/>
      <c r="AYB119" s="82"/>
      <c r="AYC119" s="82"/>
      <c r="AYD119" s="82"/>
      <c r="AYE119" s="82"/>
      <c r="AYF119" s="82"/>
      <c r="AYG119" s="82"/>
      <c r="AYH119" s="82"/>
      <c r="AYI119" s="82"/>
      <c r="AYJ119" s="82"/>
      <c r="AYK119" s="82"/>
      <c r="AYL119" s="82"/>
      <c r="AYM119" s="82"/>
      <c r="AYN119" s="82"/>
      <c r="AYO119" s="82"/>
      <c r="AYP119" s="82"/>
      <c r="AYQ119" s="82"/>
      <c r="AYR119" s="82"/>
      <c r="AYS119" s="82"/>
      <c r="AYT119" s="82"/>
      <c r="AYU119" s="82"/>
      <c r="AYV119" s="82"/>
      <c r="AYW119" s="82"/>
      <c r="AYX119" s="82"/>
      <c r="AYY119" s="82"/>
      <c r="AYZ119" s="82"/>
      <c r="AZA119" s="82"/>
      <c r="AZB119" s="82"/>
      <c r="AZC119" s="82"/>
      <c r="AZD119" s="82"/>
      <c r="AZE119" s="82"/>
      <c r="AZF119" s="82"/>
      <c r="AZG119" s="82"/>
      <c r="AZH119" s="82"/>
      <c r="AZI119" s="82"/>
      <c r="AZJ119" s="82"/>
      <c r="AZK119" s="82"/>
      <c r="AZL119" s="82"/>
      <c r="AZM119" s="82"/>
      <c r="AZN119" s="82"/>
      <c r="AZO119" s="82"/>
      <c r="AZP119" s="82"/>
      <c r="AZQ119" s="82"/>
      <c r="AZR119" s="82"/>
      <c r="AZS119" s="82"/>
      <c r="AZT119" s="82"/>
      <c r="AZU119" s="82"/>
      <c r="AZV119" s="82"/>
      <c r="AZW119" s="82"/>
      <c r="AZX119" s="82"/>
      <c r="AZY119" s="82"/>
      <c r="AZZ119" s="82"/>
      <c r="BAA119" s="82"/>
      <c r="BAB119" s="82"/>
      <c r="BAC119" s="82"/>
      <c r="BAD119" s="82"/>
      <c r="BAE119" s="82"/>
      <c r="BAF119" s="82"/>
      <c r="BAG119" s="82"/>
      <c r="BAH119" s="82"/>
      <c r="BAI119" s="82"/>
      <c r="BAJ119" s="82"/>
      <c r="BAK119" s="82"/>
      <c r="BAL119" s="82"/>
      <c r="BAM119" s="82"/>
      <c r="BAN119" s="82"/>
      <c r="BAO119" s="82"/>
      <c r="BAP119" s="82"/>
      <c r="BAQ119" s="82"/>
      <c r="BAR119" s="82"/>
      <c r="BAS119" s="82"/>
      <c r="BAT119" s="82"/>
      <c r="BAU119" s="82"/>
      <c r="BAV119" s="82"/>
      <c r="BAW119" s="82"/>
      <c r="BAX119" s="82"/>
      <c r="BAY119" s="82"/>
      <c r="BAZ119" s="82"/>
      <c r="BBA119" s="82"/>
      <c r="BBB119" s="82"/>
      <c r="BBC119" s="82"/>
      <c r="BBD119" s="82"/>
      <c r="BBE119" s="82"/>
      <c r="BBF119" s="82"/>
      <c r="BBG119" s="82"/>
      <c r="BBH119" s="82"/>
      <c r="BBI119" s="82"/>
      <c r="BBJ119" s="82"/>
      <c r="BBK119" s="82"/>
      <c r="BBL119" s="82"/>
      <c r="BBM119" s="82"/>
      <c r="BBN119" s="82"/>
      <c r="BBO119" s="82"/>
      <c r="BBP119" s="82"/>
      <c r="BBQ119" s="82"/>
      <c r="BBR119" s="82"/>
      <c r="BBS119" s="82"/>
      <c r="BBT119" s="82"/>
      <c r="BBU119" s="82"/>
      <c r="BBV119" s="82"/>
      <c r="BBW119" s="82"/>
      <c r="BBX119" s="82"/>
      <c r="BBY119" s="82"/>
      <c r="BBZ119" s="82"/>
      <c r="BCA119" s="82"/>
      <c r="BCB119" s="82"/>
      <c r="BCC119" s="82"/>
      <c r="BCD119" s="82"/>
      <c r="BCE119" s="82"/>
      <c r="BCF119" s="82"/>
      <c r="BCG119" s="82"/>
      <c r="BCH119" s="82"/>
      <c r="BCI119" s="82"/>
      <c r="BCJ119" s="82"/>
      <c r="BCK119" s="82"/>
      <c r="BCL119" s="82"/>
      <c r="BCM119" s="82"/>
      <c r="BCN119" s="82"/>
      <c r="BCO119" s="82"/>
      <c r="BCP119" s="82"/>
      <c r="BCQ119" s="82"/>
      <c r="BCR119" s="82"/>
      <c r="BCS119" s="82"/>
      <c r="BCT119" s="82"/>
      <c r="BCU119" s="82"/>
      <c r="BCV119" s="82"/>
      <c r="BCW119" s="82"/>
      <c r="BCX119" s="82"/>
      <c r="BCY119" s="82"/>
      <c r="BCZ119" s="82"/>
      <c r="BDA119" s="82"/>
      <c r="BDB119" s="82"/>
      <c r="BDC119" s="82"/>
      <c r="BDD119" s="82"/>
      <c r="BDE119" s="82"/>
      <c r="BDF119" s="82"/>
      <c r="BDG119" s="82"/>
      <c r="BDH119" s="82"/>
      <c r="BDI119" s="82"/>
      <c r="BDJ119" s="82"/>
      <c r="BDK119" s="82"/>
      <c r="BDL119" s="82"/>
      <c r="BDM119" s="82"/>
      <c r="BDN119" s="82"/>
      <c r="BDO119" s="82"/>
      <c r="BDP119" s="82"/>
      <c r="BDQ119" s="82"/>
      <c r="BDR119" s="82"/>
      <c r="BDS119" s="82"/>
      <c r="BDT119" s="82"/>
      <c r="BDU119" s="82"/>
      <c r="BDV119" s="82"/>
      <c r="BDW119" s="82"/>
      <c r="BDX119" s="82"/>
      <c r="BDY119" s="82"/>
      <c r="BDZ119" s="82"/>
      <c r="BEA119" s="82"/>
      <c r="BEB119" s="82"/>
      <c r="BEC119" s="82"/>
      <c r="BED119" s="82"/>
      <c r="BEE119" s="82"/>
      <c r="BEF119" s="82"/>
      <c r="BEG119" s="82"/>
      <c r="BEH119" s="82"/>
      <c r="BEI119" s="82"/>
      <c r="BEJ119" s="82"/>
      <c r="BEK119" s="82"/>
      <c r="BEL119" s="82"/>
      <c r="BEM119" s="82"/>
      <c r="BEN119" s="82"/>
      <c r="BEO119" s="82"/>
      <c r="BEP119" s="82"/>
      <c r="BEQ119" s="82"/>
      <c r="BER119" s="82"/>
      <c r="BES119" s="82"/>
      <c r="BET119" s="82"/>
      <c r="BEU119" s="82"/>
      <c r="BEV119" s="82"/>
      <c r="BEW119" s="82"/>
      <c r="BEX119" s="82"/>
      <c r="BEY119" s="82"/>
      <c r="BEZ119" s="82"/>
      <c r="BFA119" s="82"/>
      <c r="BFB119" s="82"/>
      <c r="BFC119" s="82"/>
      <c r="BFD119" s="82"/>
      <c r="BFE119" s="82"/>
      <c r="BFF119" s="82"/>
      <c r="BFG119" s="82"/>
      <c r="BFH119" s="82"/>
      <c r="BFI119" s="82"/>
      <c r="BFJ119" s="82"/>
      <c r="BFK119" s="82"/>
      <c r="BFL119" s="82"/>
      <c r="BFM119" s="82"/>
      <c r="BFN119" s="82"/>
      <c r="BFO119" s="82"/>
      <c r="BFP119" s="82"/>
      <c r="BFQ119" s="82"/>
      <c r="BFR119" s="82"/>
      <c r="BFS119" s="82"/>
      <c r="BFT119" s="82"/>
      <c r="BFU119" s="82"/>
      <c r="BFV119" s="82"/>
      <c r="BFW119" s="82"/>
      <c r="BFX119" s="82"/>
      <c r="BFY119" s="82"/>
      <c r="BFZ119" s="82"/>
      <c r="BGA119" s="82"/>
      <c r="BGB119" s="82"/>
      <c r="BGC119" s="82"/>
      <c r="BGD119" s="82"/>
      <c r="BGE119" s="82"/>
      <c r="BGF119" s="82"/>
      <c r="BGG119" s="82"/>
      <c r="BGH119" s="82"/>
      <c r="BGI119" s="82"/>
      <c r="BGJ119" s="82"/>
      <c r="BGK119" s="82"/>
      <c r="BGL119" s="82"/>
      <c r="BGM119" s="82"/>
      <c r="BGN119" s="82"/>
      <c r="BGO119" s="82"/>
      <c r="BGP119" s="82"/>
      <c r="BGQ119" s="82"/>
      <c r="BGR119" s="82"/>
      <c r="BGS119" s="82"/>
      <c r="BGT119" s="82"/>
      <c r="BGU119" s="82"/>
      <c r="BGV119" s="82"/>
      <c r="BGW119" s="82"/>
      <c r="BGX119" s="82"/>
      <c r="BGY119" s="82"/>
      <c r="BGZ119" s="82"/>
      <c r="BHA119" s="82"/>
      <c r="BHB119" s="82"/>
      <c r="BHC119" s="82"/>
      <c r="BHD119" s="82"/>
      <c r="BHE119" s="82"/>
      <c r="BHF119" s="82"/>
      <c r="BHG119" s="82"/>
      <c r="BHH119" s="82"/>
      <c r="BHI119" s="82"/>
      <c r="BHJ119" s="82"/>
      <c r="BHK119" s="82"/>
      <c r="BHL119" s="82"/>
      <c r="BHM119" s="82"/>
      <c r="BHN119" s="82"/>
      <c r="BHO119" s="82"/>
      <c r="BHP119" s="82"/>
      <c r="BHQ119" s="82"/>
      <c r="BHR119" s="82"/>
      <c r="BHS119" s="82"/>
      <c r="BHT119" s="82"/>
      <c r="BHU119" s="82"/>
      <c r="BHV119" s="82"/>
      <c r="BHW119" s="82"/>
      <c r="BHX119" s="82"/>
      <c r="BHY119" s="82"/>
      <c r="BHZ119" s="82"/>
      <c r="BIA119" s="82"/>
      <c r="BIB119" s="82"/>
      <c r="BIC119" s="82"/>
      <c r="BID119" s="82"/>
      <c r="BIE119" s="82"/>
      <c r="BIF119" s="82"/>
      <c r="BIG119" s="82"/>
      <c r="BIH119" s="82"/>
      <c r="BII119" s="82"/>
      <c r="BIJ119" s="82"/>
      <c r="BIK119" s="82"/>
      <c r="BIL119" s="82"/>
      <c r="BIM119" s="82"/>
      <c r="BIN119" s="82"/>
      <c r="BIO119" s="82"/>
      <c r="BIP119" s="82"/>
      <c r="BIQ119" s="82"/>
      <c r="BIR119" s="82"/>
      <c r="BIS119" s="82"/>
      <c r="BIT119" s="82"/>
      <c r="BIU119" s="82"/>
      <c r="BIV119" s="82"/>
      <c r="BIW119" s="82"/>
      <c r="BIX119" s="82"/>
      <c r="BIY119" s="82"/>
      <c r="BIZ119" s="82"/>
      <c r="BJA119" s="82"/>
      <c r="BJB119" s="82"/>
      <c r="BJC119" s="82"/>
      <c r="BJD119" s="82"/>
      <c r="BJE119" s="82"/>
      <c r="BJF119" s="82"/>
      <c r="BJG119" s="82"/>
      <c r="BJH119" s="82"/>
      <c r="BJI119" s="82"/>
      <c r="BJJ119" s="82"/>
      <c r="BJK119" s="82"/>
      <c r="BJL119" s="82"/>
      <c r="BJM119" s="82"/>
      <c r="BJN119" s="82"/>
      <c r="BJO119" s="82"/>
      <c r="BJP119" s="82"/>
      <c r="BJQ119" s="82"/>
      <c r="BJR119" s="82"/>
      <c r="BJS119" s="82"/>
      <c r="BJT119" s="82"/>
      <c r="BJU119" s="82"/>
      <c r="BJV119" s="82"/>
      <c r="BJW119" s="82"/>
      <c r="BJX119" s="82"/>
      <c r="BJY119" s="82"/>
      <c r="BJZ119" s="82"/>
      <c r="BKA119" s="82"/>
      <c r="BKB119" s="82"/>
      <c r="BKC119" s="82"/>
      <c r="BKD119" s="82"/>
      <c r="BKE119" s="82"/>
      <c r="BKF119" s="82"/>
      <c r="BKG119" s="82"/>
      <c r="BKH119" s="82"/>
      <c r="BKI119" s="82"/>
      <c r="BKJ119" s="82"/>
      <c r="BKK119" s="82"/>
      <c r="BKL119" s="82"/>
      <c r="BKM119" s="82"/>
      <c r="BKN119" s="82"/>
      <c r="BKO119" s="82"/>
      <c r="BKP119" s="82"/>
      <c r="BKQ119" s="82"/>
      <c r="BKR119" s="82"/>
      <c r="BKS119" s="82"/>
      <c r="BKT119" s="82"/>
      <c r="BKU119" s="82"/>
      <c r="BKV119" s="82"/>
      <c r="BKW119" s="82"/>
      <c r="BKX119" s="82"/>
      <c r="BKY119" s="82"/>
      <c r="BKZ119" s="82"/>
      <c r="BLA119" s="82"/>
      <c r="BLB119" s="82"/>
      <c r="BLC119" s="82"/>
      <c r="BLD119" s="82"/>
      <c r="BLE119" s="82"/>
      <c r="BLF119" s="82"/>
      <c r="BLG119" s="82"/>
      <c r="BLH119" s="82"/>
      <c r="BLI119" s="82"/>
      <c r="BLJ119" s="82"/>
      <c r="BLK119" s="82"/>
      <c r="BLL119" s="82"/>
      <c r="BLM119" s="82"/>
      <c r="BLN119" s="82"/>
      <c r="BLO119" s="82"/>
      <c r="BLP119" s="82"/>
      <c r="BLQ119" s="82"/>
      <c r="BLR119" s="82"/>
      <c r="BLS119" s="82"/>
      <c r="BLT119" s="82"/>
      <c r="BLU119" s="82"/>
      <c r="BLV119" s="82"/>
      <c r="BLW119" s="82"/>
      <c r="BLX119" s="82"/>
      <c r="BLY119" s="82"/>
      <c r="BLZ119" s="82"/>
      <c r="BMA119" s="82"/>
      <c r="BMB119" s="82"/>
      <c r="BMC119" s="82"/>
      <c r="BMD119" s="82"/>
      <c r="BME119" s="82"/>
      <c r="BMF119" s="82"/>
      <c r="BMG119" s="82"/>
      <c r="BMH119" s="82"/>
      <c r="BMI119" s="82"/>
      <c r="BMJ119" s="82"/>
      <c r="BMK119" s="82"/>
      <c r="BML119" s="82"/>
      <c r="BMM119" s="82"/>
      <c r="BMN119" s="82"/>
      <c r="BMO119" s="82"/>
      <c r="BMP119" s="82"/>
      <c r="BMQ119" s="82"/>
      <c r="BMR119" s="82"/>
      <c r="BMS119" s="82"/>
      <c r="BMT119" s="82"/>
      <c r="BMU119" s="82"/>
      <c r="BMV119" s="82"/>
      <c r="BMW119" s="82"/>
      <c r="BMX119" s="82"/>
      <c r="BMY119" s="82"/>
      <c r="BMZ119" s="82"/>
      <c r="BNA119" s="82"/>
      <c r="BNB119" s="82"/>
      <c r="BNC119" s="82"/>
      <c r="BND119" s="82"/>
      <c r="BNE119" s="82"/>
      <c r="BNF119" s="82"/>
      <c r="BNG119" s="82"/>
      <c r="BNH119" s="82"/>
      <c r="BNI119" s="82"/>
      <c r="BNJ119" s="82"/>
      <c r="BNK119" s="82"/>
      <c r="BNL119" s="82"/>
      <c r="BNM119" s="82"/>
      <c r="BNN119" s="82"/>
      <c r="BNO119" s="82"/>
      <c r="BNP119" s="82"/>
      <c r="BNQ119" s="82"/>
      <c r="BNR119" s="82"/>
      <c r="BNS119" s="82"/>
      <c r="BNT119" s="82"/>
      <c r="BNU119" s="82"/>
      <c r="BNV119" s="82"/>
      <c r="BNW119" s="82"/>
      <c r="BNX119" s="82"/>
      <c r="BNY119" s="82"/>
      <c r="BNZ119" s="82"/>
      <c r="BOA119" s="82"/>
      <c r="BOB119" s="82"/>
      <c r="BOC119" s="82"/>
      <c r="BOD119" s="82"/>
      <c r="BOE119" s="82"/>
      <c r="BOF119" s="82"/>
      <c r="BOG119" s="82"/>
      <c r="BOH119" s="82"/>
      <c r="BOI119" s="82"/>
      <c r="BOJ119" s="82"/>
      <c r="BOK119" s="82"/>
      <c r="BOL119" s="82"/>
      <c r="BOM119" s="82"/>
      <c r="BON119" s="82"/>
      <c r="BOO119" s="82"/>
      <c r="BOP119" s="82"/>
      <c r="BOQ119" s="82"/>
      <c r="BOR119" s="82"/>
      <c r="BOS119" s="82"/>
      <c r="BOT119" s="82"/>
      <c r="BOU119" s="82"/>
      <c r="BOV119" s="82"/>
      <c r="BOW119" s="82"/>
      <c r="BOX119" s="82"/>
      <c r="BOY119" s="82"/>
      <c r="BOZ119" s="82"/>
      <c r="BPA119" s="82"/>
      <c r="BPB119" s="82"/>
      <c r="BPC119" s="82"/>
      <c r="BPD119" s="82"/>
      <c r="BPE119" s="82"/>
      <c r="BPF119" s="82"/>
      <c r="BPG119" s="82"/>
      <c r="BPH119" s="82"/>
      <c r="BPI119" s="82"/>
      <c r="BPJ119" s="82"/>
      <c r="BPK119" s="82"/>
      <c r="BPL119" s="82"/>
      <c r="BPM119" s="82"/>
      <c r="BPN119" s="82"/>
      <c r="BPO119" s="82"/>
      <c r="BPP119" s="82"/>
      <c r="BPQ119" s="82"/>
      <c r="BPR119" s="82"/>
      <c r="BPS119" s="82"/>
      <c r="BPT119" s="82"/>
      <c r="BPU119" s="82"/>
      <c r="BPV119" s="82"/>
      <c r="BPW119" s="82"/>
      <c r="BPX119" s="82"/>
      <c r="BPY119" s="82"/>
      <c r="BPZ119" s="82"/>
      <c r="BQA119" s="82"/>
      <c r="BQB119" s="82"/>
      <c r="BQC119" s="82"/>
      <c r="BQD119" s="82"/>
      <c r="BQE119" s="82"/>
      <c r="BQF119" s="82"/>
      <c r="BQG119" s="82"/>
      <c r="BQH119" s="82"/>
      <c r="BQI119" s="82"/>
      <c r="BQJ119" s="82"/>
      <c r="BQK119" s="82"/>
      <c r="BQL119" s="82"/>
      <c r="BQM119" s="82"/>
      <c r="BQN119" s="82"/>
      <c r="BQO119" s="82"/>
      <c r="BQP119" s="82"/>
      <c r="BQQ119" s="82"/>
      <c r="BQR119" s="82"/>
      <c r="BQS119" s="82"/>
      <c r="BQT119" s="82"/>
      <c r="BQU119" s="82"/>
      <c r="BQV119" s="82"/>
      <c r="BQW119" s="82"/>
      <c r="BQX119" s="82"/>
      <c r="BQY119" s="82"/>
      <c r="BQZ119" s="82"/>
      <c r="BRA119" s="82"/>
      <c r="BRB119" s="82"/>
      <c r="BRC119" s="82"/>
      <c r="BRD119" s="82"/>
      <c r="BRE119" s="82"/>
      <c r="BRF119" s="82"/>
      <c r="BRG119" s="82"/>
      <c r="BRH119" s="82"/>
      <c r="BRI119" s="82"/>
      <c r="BRJ119" s="82"/>
      <c r="BRK119" s="82"/>
      <c r="BRL119" s="82"/>
      <c r="BRM119" s="82"/>
      <c r="BRN119" s="82"/>
      <c r="BRO119" s="82"/>
      <c r="BRP119" s="82"/>
      <c r="BRQ119" s="82"/>
      <c r="BRR119" s="82"/>
      <c r="BRS119" s="82"/>
      <c r="BRT119" s="82"/>
      <c r="BRU119" s="82"/>
      <c r="BRV119" s="82"/>
      <c r="BRW119" s="82"/>
      <c r="BRX119" s="82"/>
      <c r="BRY119" s="82"/>
      <c r="BRZ119" s="82"/>
      <c r="BSA119" s="82"/>
      <c r="BSB119" s="82"/>
      <c r="BSC119" s="82"/>
      <c r="BSD119" s="82"/>
      <c r="BSE119" s="82"/>
      <c r="BSF119" s="82"/>
      <c r="BSG119" s="82"/>
      <c r="BSH119" s="82"/>
      <c r="BSI119" s="82"/>
      <c r="BSJ119" s="82"/>
      <c r="BSK119" s="82"/>
      <c r="BSL119" s="82"/>
      <c r="BSM119" s="82"/>
      <c r="BSN119" s="82"/>
      <c r="BSO119" s="82"/>
      <c r="BSP119" s="82"/>
      <c r="BSQ119" s="82"/>
      <c r="BSR119" s="82"/>
      <c r="BSS119" s="82"/>
      <c r="BST119" s="82"/>
      <c r="BSU119" s="82"/>
      <c r="BSV119" s="82"/>
      <c r="BSW119" s="82"/>
      <c r="BSX119" s="82"/>
      <c r="BSY119" s="82"/>
      <c r="BSZ119" s="82"/>
      <c r="BTA119" s="82"/>
      <c r="BTB119" s="82"/>
      <c r="BTC119" s="82"/>
      <c r="BTD119" s="82"/>
      <c r="BTE119" s="82"/>
      <c r="BTF119" s="82"/>
      <c r="BTG119" s="82"/>
      <c r="BTH119" s="82"/>
      <c r="BTI119" s="82"/>
      <c r="BTJ119" s="82"/>
      <c r="BTK119" s="82"/>
      <c r="BTL119" s="82"/>
      <c r="BTM119" s="82"/>
      <c r="BTN119" s="82"/>
      <c r="BTO119" s="82"/>
      <c r="BTP119" s="82"/>
      <c r="BTQ119" s="82"/>
      <c r="BTR119" s="82"/>
      <c r="BTS119" s="82"/>
      <c r="BTT119" s="82"/>
      <c r="BTU119" s="82"/>
      <c r="BTV119" s="82"/>
      <c r="BTW119" s="82"/>
      <c r="BTX119" s="82"/>
      <c r="BTY119" s="82"/>
      <c r="BTZ119" s="82"/>
      <c r="BUA119" s="82"/>
      <c r="BUB119" s="82"/>
      <c r="BUC119" s="82"/>
      <c r="BUD119" s="82"/>
      <c r="BUE119" s="82"/>
      <c r="BUF119" s="82"/>
      <c r="BUG119" s="82"/>
      <c r="BUH119" s="82"/>
      <c r="BUI119" s="82"/>
      <c r="BUJ119" s="82"/>
      <c r="BUK119" s="82"/>
      <c r="BUL119" s="82"/>
      <c r="BUM119" s="82"/>
      <c r="BUN119" s="82"/>
      <c r="BUO119" s="82"/>
      <c r="BUP119" s="82"/>
      <c r="BUQ119" s="82"/>
      <c r="BUR119" s="82"/>
      <c r="BUS119" s="82"/>
      <c r="BUT119" s="82"/>
      <c r="BUU119" s="82"/>
      <c r="BUV119" s="82"/>
      <c r="BUW119" s="82"/>
      <c r="BUX119" s="82"/>
      <c r="BUY119" s="82"/>
      <c r="BUZ119" s="82"/>
      <c r="BVA119" s="82"/>
      <c r="BVB119" s="82"/>
      <c r="BVC119" s="82"/>
      <c r="BVD119" s="82"/>
      <c r="BVE119" s="82"/>
      <c r="BVF119" s="82"/>
      <c r="BVG119" s="82"/>
      <c r="BVH119" s="82"/>
      <c r="BVI119" s="82"/>
      <c r="BVJ119" s="82"/>
      <c r="BVK119" s="82"/>
      <c r="BVL119" s="82"/>
      <c r="BVM119" s="82"/>
      <c r="BVN119" s="82"/>
      <c r="BVO119" s="82"/>
      <c r="BVP119" s="82"/>
      <c r="BVQ119" s="82"/>
      <c r="BVR119" s="82"/>
      <c r="BVS119" s="82"/>
      <c r="BVT119" s="82"/>
      <c r="BVU119" s="82"/>
      <c r="BVV119" s="82"/>
      <c r="BVW119" s="82"/>
      <c r="BVX119" s="82"/>
      <c r="BVY119" s="82"/>
      <c r="BVZ119" s="82"/>
      <c r="BWA119" s="82"/>
      <c r="BWB119" s="82"/>
      <c r="BWC119" s="82"/>
      <c r="BWD119" s="82"/>
      <c r="BWE119" s="82"/>
      <c r="BWF119" s="82"/>
      <c r="BWG119" s="82"/>
      <c r="BWH119" s="82"/>
      <c r="BWI119" s="82"/>
      <c r="BWJ119" s="82"/>
      <c r="BWK119" s="82"/>
      <c r="BWL119" s="82"/>
      <c r="BWM119" s="82"/>
      <c r="BWN119" s="82"/>
      <c r="BWO119" s="82"/>
      <c r="BWP119" s="82"/>
      <c r="BWQ119" s="82"/>
      <c r="BWR119" s="82"/>
      <c r="BWS119" s="82"/>
      <c r="BWT119" s="82"/>
      <c r="BWU119" s="82"/>
      <c r="BWV119" s="82"/>
      <c r="BWW119" s="82"/>
      <c r="BWX119" s="82"/>
      <c r="BWY119" s="82"/>
      <c r="BWZ119" s="82"/>
      <c r="BXA119" s="82"/>
      <c r="BXB119" s="82"/>
      <c r="BXC119" s="82"/>
      <c r="BXD119" s="82"/>
      <c r="BXE119" s="82"/>
      <c r="BXF119" s="82"/>
      <c r="BXG119" s="82"/>
      <c r="BXH119" s="82"/>
      <c r="BXI119" s="82"/>
      <c r="BXJ119" s="82"/>
      <c r="BXK119" s="82"/>
      <c r="BXL119" s="82"/>
      <c r="BXM119" s="82"/>
      <c r="BXN119" s="82"/>
      <c r="BXO119" s="82"/>
      <c r="BXP119" s="82"/>
      <c r="BXQ119" s="82"/>
      <c r="BXR119" s="82"/>
      <c r="BXS119" s="82"/>
      <c r="BXT119" s="82"/>
      <c r="BXU119" s="82"/>
      <c r="BXV119" s="82"/>
      <c r="BXW119" s="82"/>
      <c r="BXX119" s="82"/>
      <c r="BXY119" s="82"/>
      <c r="BXZ119" s="82"/>
      <c r="BYA119" s="82"/>
      <c r="BYB119" s="82"/>
      <c r="BYC119" s="82"/>
      <c r="BYD119" s="82"/>
      <c r="BYE119" s="82"/>
      <c r="BYF119" s="82"/>
      <c r="BYG119" s="82"/>
      <c r="BYH119" s="82"/>
      <c r="BYI119" s="82"/>
      <c r="BYJ119" s="82"/>
      <c r="BYK119" s="82"/>
      <c r="BYL119" s="82"/>
      <c r="BYM119" s="82"/>
      <c r="BYN119" s="82"/>
      <c r="BYO119" s="82"/>
      <c r="BYP119" s="82"/>
      <c r="BYQ119" s="82"/>
      <c r="BYR119" s="82"/>
      <c r="BYS119" s="82"/>
      <c r="BYT119" s="82"/>
      <c r="BYU119" s="82"/>
      <c r="BYV119" s="82"/>
      <c r="BYW119" s="82"/>
      <c r="BYX119" s="82"/>
      <c r="BYY119" s="82"/>
      <c r="BYZ119" s="82"/>
      <c r="BZA119" s="82"/>
      <c r="BZB119" s="82"/>
      <c r="BZC119" s="82"/>
      <c r="BZD119" s="82"/>
      <c r="BZE119" s="82"/>
      <c r="BZF119" s="82"/>
      <c r="BZG119" s="82"/>
      <c r="BZH119" s="82"/>
      <c r="BZI119" s="82"/>
      <c r="BZJ119" s="82"/>
      <c r="BZK119" s="82"/>
      <c r="BZL119" s="82"/>
      <c r="BZM119" s="82"/>
      <c r="BZN119" s="82"/>
      <c r="BZO119" s="82"/>
      <c r="BZP119" s="82"/>
      <c r="BZQ119" s="82"/>
      <c r="BZR119" s="82"/>
      <c r="BZS119" s="82"/>
      <c r="BZT119" s="82"/>
      <c r="BZU119" s="82"/>
      <c r="BZV119" s="82"/>
      <c r="BZW119" s="82"/>
      <c r="BZX119" s="82"/>
      <c r="BZY119" s="82"/>
      <c r="BZZ119" s="82"/>
      <c r="CAA119" s="82"/>
      <c r="CAB119" s="82"/>
      <c r="CAC119" s="82"/>
      <c r="CAD119" s="82"/>
      <c r="CAE119" s="82"/>
      <c r="CAF119" s="82"/>
      <c r="CAG119" s="82"/>
      <c r="CAH119" s="82"/>
      <c r="CAI119" s="82"/>
      <c r="CAJ119" s="82"/>
      <c r="CAK119" s="82"/>
      <c r="CAL119" s="82"/>
      <c r="CAM119" s="82"/>
      <c r="CAN119" s="82"/>
      <c r="CAO119" s="82"/>
      <c r="CAP119" s="82"/>
      <c r="CAQ119" s="82"/>
      <c r="CAR119" s="82"/>
      <c r="CAS119" s="82"/>
      <c r="CAT119" s="82"/>
      <c r="CAU119" s="82"/>
      <c r="CAV119" s="82"/>
      <c r="CAW119" s="82"/>
      <c r="CAX119" s="82"/>
      <c r="CAY119" s="82"/>
      <c r="CAZ119" s="82"/>
      <c r="CBA119" s="82"/>
      <c r="CBB119" s="82"/>
      <c r="CBC119" s="82"/>
      <c r="CBD119" s="82"/>
      <c r="CBE119" s="82"/>
      <c r="CBF119" s="82"/>
      <c r="CBG119" s="82"/>
      <c r="CBH119" s="82"/>
      <c r="CBI119" s="82"/>
      <c r="CBJ119" s="82"/>
      <c r="CBK119" s="82"/>
      <c r="CBL119" s="82"/>
      <c r="CBM119" s="82"/>
      <c r="CBN119" s="82"/>
      <c r="CBO119" s="82"/>
      <c r="CBP119" s="82"/>
      <c r="CBQ119" s="82"/>
      <c r="CBR119" s="82"/>
      <c r="CBS119" s="82"/>
      <c r="CBT119" s="82"/>
      <c r="CBU119" s="82"/>
      <c r="CBV119" s="82"/>
      <c r="CBW119" s="82"/>
      <c r="CBX119" s="82"/>
      <c r="CBY119" s="82"/>
      <c r="CBZ119" s="82"/>
      <c r="CCA119" s="82"/>
      <c r="CCB119" s="82"/>
      <c r="CCC119" s="82"/>
      <c r="CCD119" s="82"/>
      <c r="CCE119" s="82"/>
      <c r="CCF119" s="82"/>
      <c r="CCG119" s="82"/>
      <c r="CCH119" s="82"/>
      <c r="CCI119" s="82"/>
      <c r="CCJ119" s="82"/>
      <c r="CCK119" s="82"/>
      <c r="CCL119" s="82"/>
      <c r="CCM119" s="82"/>
      <c r="CCN119" s="82"/>
      <c r="CCO119" s="82"/>
      <c r="CCP119" s="82"/>
      <c r="CCQ119" s="82"/>
      <c r="CCR119" s="82"/>
      <c r="CCS119" s="82"/>
      <c r="CCT119" s="82"/>
      <c r="CCU119" s="82"/>
      <c r="CCV119" s="82"/>
      <c r="CCW119" s="82"/>
      <c r="CCX119" s="82"/>
      <c r="CCY119" s="82"/>
      <c r="CCZ119" s="82"/>
      <c r="CDA119" s="82"/>
      <c r="CDB119" s="82"/>
      <c r="CDC119" s="82"/>
      <c r="CDD119" s="82"/>
      <c r="CDE119" s="82"/>
      <c r="CDF119" s="82"/>
      <c r="CDG119" s="82"/>
      <c r="CDH119" s="82"/>
      <c r="CDI119" s="82"/>
      <c r="CDJ119" s="82"/>
      <c r="CDK119" s="82"/>
      <c r="CDL119" s="82"/>
      <c r="CDM119" s="82"/>
      <c r="CDN119" s="82"/>
      <c r="CDO119" s="82"/>
      <c r="CDP119" s="82"/>
      <c r="CDQ119" s="82"/>
      <c r="CDR119" s="82"/>
      <c r="CDS119" s="82"/>
      <c r="CDT119" s="82"/>
      <c r="CDU119" s="82"/>
      <c r="CDV119" s="82"/>
      <c r="CDW119" s="82"/>
      <c r="CDX119" s="82"/>
      <c r="CDY119" s="82"/>
      <c r="CDZ119" s="82"/>
      <c r="CEA119" s="82"/>
      <c r="CEB119" s="82"/>
      <c r="CEC119" s="82"/>
      <c r="CED119" s="82"/>
      <c r="CEE119" s="82"/>
      <c r="CEF119" s="82"/>
      <c r="CEG119" s="82"/>
      <c r="CEH119" s="82"/>
      <c r="CEI119" s="82"/>
      <c r="CEJ119" s="82"/>
      <c r="CEK119" s="82"/>
      <c r="CEL119" s="82"/>
      <c r="CEM119" s="82"/>
      <c r="CEN119" s="82"/>
      <c r="CEO119" s="82"/>
      <c r="CEP119" s="82"/>
      <c r="CEQ119" s="82"/>
      <c r="CER119" s="82"/>
      <c r="CES119" s="82"/>
      <c r="CET119" s="82"/>
      <c r="CEU119" s="82"/>
      <c r="CEV119" s="82"/>
      <c r="CEW119" s="82"/>
      <c r="CEX119" s="82"/>
      <c r="CEY119" s="82"/>
      <c r="CEZ119" s="82"/>
      <c r="CFA119" s="82"/>
      <c r="CFB119" s="82"/>
      <c r="CFC119" s="82"/>
      <c r="CFD119" s="82"/>
      <c r="CFE119" s="82"/>
      <c r="CFF119" s="82"/>
      <c r="CFG119" s="82"/>
      <c r="CFH119" s="82"/>
      <c r="CFI119" s="82"/>
      <c r="CFJ119" s="82"/>
      <c r="CFK119" s="82"/>
      <c r="CFL119" s="82"/>
      <c r="CFM119" s="82"/>
      <c r="CFN119" s="82"/>
      <c r="CFO119" s="82"/>
      <c r="CFP119" s="82"/>
      <c r="CFQ119" s="82"/>
      <c r="CFR119" s="82"/>
      <c r="CFS119" s="82"/>
      <c r="CFT119" s="82"/>
      <c r="CFU119" s="82"/>
      <c r="CFV119" s="82"/>
      <c r="CFW119" s="82"/>
      <c r="CFX119" s="82"/>
      <c r="CFY119" s="82"/>
      <c r="CFZ119" s="82"/>
      <c r="CGA119" s="82"/>
      <c r="CGB119" s="82"/>
      <c r="CGC119" s="82"/>
      <c r="CGD119" s="82"/>
      <c r="CGE119" s="82"/>
      <c r="CGF119" s="82"/>
      <c r="CGG119" s="82"/>
      <c r="CGH119" s="82"/>
      <c r="CGI119" s="82"/>
      <c r="CGJ119" s="82"/>
      <c r="CGK119" s="82"/>
      <c r="CGL119" s="82"/>
      <c r="CGM119" s="82"/>
      <c r="CGN119" s="82"/>
      <c r="CGO119" s="82"/>
      <c r="CGP119" s="82"/>
      <c r="CGQ119" s="82"/>
      <c r="CGR119" s="82"/>
      <c r="CGS119" s="82"/>
      <c r="CGT119" s="82"/>
      <c r="CGU119" s="82"/>
      <c r="CGV119" s="82"/>
      <c r="CGW119" s="82"/>
      <c r="CGX119" s="82"/>
      <c r="CGY119" s="82"/>
      <c r="CGZ119" s="82"/>
      <c r="CHA119" s="82"/>
      <c r="CHB119" s="82"/>
      <c r="CHC119" s="82"/>
      <c r="CHD119" s="82"/>
      <c r="CHE119" s="82"/>
      <c r="CHF119" s="82"/>
      <c r="CHG119" s="82"/>
      <c r="CHH119" s="82"/>
      <c r="CHI119" s="82"/>
      <c r="CHJ119" s="82"/>
      <c r="CHK119" s="82"/>
      <c r="CHL119" s="82"/>
      <c r="CHM119" s="82"/>
      <c r="CHN119" s="82"/>
      <c r="CHO119" s="82"/>
      <c r="CHP119" s="82"/>
      <c r="CHQ119" s="82"/>
      <c r="CHR119" s="82"/>
      <c r="CHS119" s="82"/>
      <c r="CHT119" s="82"/>
      <c r="CHU119" s="82"/>
      <c r="CHV119" s="82"/>
      <c r="CHW119" s="82"/>
      <c r="CHX119" s="82"/>
      <c r="CHY119" s="82"/>
      <c r="CHZ119" s="82"/>
      <c r="CIA119" s="82"/>
      <c r="CIB119" s="82"/>
      <c r="CIC119" s="82"/>
      <c r="CID119" s="82"/>
      <c r="CIE119" s="82"/>
      <c r="CIF119" s="82"/>
      <c r="CIG119" s="82"/>
      <c r="CIH119" s="82"/>
      <c r="CII119" s="82"/>
      <c r="CIJ119" s="82"/>
      <c r="CIK119" s="82"/>
      <c r="CIL119" s="82"/>
      <c r="CIM119" s="82"/>
      <c r="CIN119" s="82"/>
      <c r="CIO119" s="82"/>
      <c r="CIP119" s="82"/>
      <c r="CIQ119" s="82"/>
      <c r="CIR119" s="82"/>
      <c r="CIS119" s="82"/>
      <c r="CIT119" s="82"/>
      <c r="CIU119" s="82"/>
      <c r="CIV119" s="82"/>
      <c r="CIW119" s="82"/>
      <c r="CIX119" s="82"/>
      <c r="CIY119" s="82"/>
      <c r="CIZ119" s="82"/>
      <c r="CJA119" s="82"/>
      <c r="CJB119" s="82"/>
      <c r="CJC119" s="82"/>
      <c r="CJD119" s="82"/>
      <c r="CJE119" s="82"/>
      <c r="CJF119" s="82"/>
      <c r="CJG119" s="82"/>
      <c r="CJH119" s="82"/>
      <c r="CJI119" s="82"/>
      <c r="CJJ119" s="82"/>
      <c r="CJK119" s="82"/>
      <c r="CJL119" s="82"/>
      <c r="CJM119" s="82"/>
      <c r="CJN119" s="82"/>
      <c r="CJO119" s="82"/>
      <c r="CJP119" s="82"/>
      <c r="CJQ119" s="82"/>
      <c r="CJR119" s="82"/>
      <c r="CJS119" s="82"/>
      <c r="CJT119" s="82"/>
      <c r="CJU119" s="82"/>
      <c r="CJV119" s="82"/>
      <c r="CJW119" s="82"/>
      <c r="CJX119" s="82"/>
      <c r="CJY119" s="82"/>
      <c r="CJZ119" s="82"/>
      <c r="CKA119" s="82"/>
      <c r="CKB119" s="82"/>
      <c r="CKC119" s="82"/>
      <c r="CKD119" s="82"/>
      <c r="CKE119" s="82"/>
      <c r="CKF119" s="82"/>
      <c r="CKG119" s="82"/>
      <c r="CKH119" s="82"/>
      <c r="CKI119" s="82"/>
      <c r="CKJ119" s="82"/>
      <c r="CKK119" s="82"/>
      <c r="CKL119" s="82"/>
      <c r="CKM119" s="82"/>
      <c r="CKN119" s="82"/>
      <c r="CKO119" s="82"/>
      <c r="CKP119" s="82"/>
      <c r="CKQ119" s="82"/>
      <c r="CKR119" s="82"/>
      <c r="CKS119" s="82"/>
      <c r="CKT119" s="82"/>
      <c r="CKU119" s="82"/>
      <c r="CKV119" s="82"/>
      <c r="CKW119" s="82"/>
      <c r="CKX119" s="82"/>
      <c r="CKY119" s="82"/>
      <c r="CKZ119" s="82"/>
      <c r="CLA119" s="82"/>
      <c r="CLB119" s="82"/>
      <c r="CLC119" s="82"/>
      <c r="CLD119" s="82"/>
      <c r="CLE119" s="82"/>
      <c r="CLF119" s="82"/>
      <c r="CLG119" s="82"/>
      <c r="CLH119" s="82"/>
      <c r="CLI119" s="82"/>
      <c r="CLJ119" s="82"/>
      <c r="CLK119" s="82"/>
      <c r="CLL119" s="82"/>
      <c r="CLM119" s="82"/>
      <c r="CLN119" s="82"/>
      <c r="CLO119" s="82"/>
      <c r="CLP119" s="82"/>
      <c r="CLQ119" s="82"/>
      <c r="CLR119" s="82"/>
      <c r="CLS119" s="82"/>
      <c r="CLT119" s="82"/>
      <c r="CLU119" s="82"/>
      <c r="CLV119" s="82"/>
      <c r="CLW119" s="82"/>
      <c r="CLX119" s="82"/>
      <c r="CLY119" s="82"/>
      <c r="CLZ119" s="82"/>
      <c r="CMA119" s="82"/>
      <c r="CMB119" s="82"/>
      <c r="CMC119" s="82"/>
      <c r="CMD119" s="82"/>
      <c r="CME119" s="82"/>
      <c r="CMF119" s="82"/>
      <c r="CMG119" s="82"/>
      <c r="CMH119" s="82"/>
      <c r="CMI119" s="82"/>
      <c r="CMJ119" s="82"/>
      <c r="CMK119" s="82"/>
      <c r="CML119" s="82"/>
      <c r="CMM119" s="82"/>
      <c r="CMN119" s="82"/>
      <c r="CMO119" s="82"/>
      <c r="CMP119" s="82"/>
      <c r="CMQ119" s="82"/>
      <c r="CMR119" s="82"/>
      <c r="CMS119" s="82"/>
      <c r="CMT119" s="82"/>
      <c r="CMU119" s="82"/>
      <c r="CMV119" s="82"/>
      <c r="CMW119" s="82"/>
      <c r="CMX119" s="82"/>
      <c r="CMY119" s="82"/>
      <c r="CMZ119" s="82"/>
      <c r="CNA119" s="82"/>
      <c r="CNB119" s="82"/>
      <c r="CNC119" s="82"/>
      <c r="CND119" s="82"/>
      <c r="CNE119" s="82"/>
      <c r="CNF119" s="82"/>
      <c r="CNG119" s="82"/>
      <c r="CNH119" s="82"/>
      <c r="CNI119" s="82"/>
      <c r="CNJ119" s="82"/>
      <c r="CNK119" s="82"/>
      <c r="CNL119" s="82"/>
      <c r="CNM119" s="82"/>
      <c r="CNN119" s="82"/>
      <c r="CNO119" s="82"/>
      <c r="CNP119" s="82"/>
      <c r="CNQ119" s="82"/>
      <c r="CNR119" s="82"/>
      <c r="CNS119" s="82"/>
      <c r="CNT119" s="82"/>
      <c r="CNU119" s="82"/>
      <c r="CNV119" s="82"/>
      <c r="CNW119" s="82"/>
      <c r="CNX119" s="82"/>
      <c r="CNY119" s="82"/>
      <c r="CNZ119" s="82"/>
      <c r="COA119" s="82"/>
      <c r="COB119" s="82"/>
      <c r="COC119" s="82"/>
      <c r="COD119" s="82"/>
      <c r="COE119" s="82"/>
      <c r="COF119" s="82"/>
      <c r="COG119" s="82"/>
      <c r="COH119" s="82"/>
      <c r="COI119" s="82"/>
      <c r="COJ119" s="82"/>
      <c r="COK119" s="82"/>
      <c r="COL119" s="82"/>
      <c r="COM119" s="82"/>
      <c r="CON119" s="82"/>
      <c r="COO119" s="82"/>
      <c r="COP119" s="82"/>
      <c r="COQ119" s="82"/>
      <c r="COR119" s="82"/>
      <c r="COS119" s="82"/>
      <c r="COT119" s="82"/>
      <c r="COU119" s="82"/>
      <c r="COV119" s="82"/>
      <c r="COW119" s="82"/>
      <c r="COX119" s="82"/>
      <c r="COY119" s="82"/>
      <c r="COZ119" s="82"/>
      <c r="CPA119" s="82"/>
      <c r="CPB119" s="82"/>
      <c r="CPC119" s="82"/>
      <c r="CPD119" s="82"/>
      <c r="CPE119" s="82"/>
      <c r="CPF119" s="82"/>
      <c r="CPG119" s="82"/>
      <c r="CPH119" s="82"/>
      <c r="CPI119" s="82"/>
      <c r="CPJ119" s="82"/>
      <c r="CPK119" s="82"/>
      <c r="CPL119" s="82"/>
      <c r="CPM119" s="82"/>
      <c r="CPN119" s="82"/>
      <c r="CPO119" s="82"/>
      <c r="CPP119" s="82"/>
      <c r="CPQ119" s="82"/>
      <c r="CPR119" s="82"/>
      <c r="CPS119" s="82"/>
      <c r="CPT119" s="82"/>
      <c r="CPU119" s="82"/>
      <c r="CPV119" s="82"/>
      <c r="CPW119" s="82"/>
    </row>
    <row r="120" spans="2:2467" x14ac:dyDescent="0.15">
      <c r="B120" s="80" t="s">
        <v>7</v>
      </c>
      <c r="C120" s="65" t="s">
        <v>41</v>
      </c>
      <c r="D120" s="81">
        <v>1.6650211196172501E-4</v>
      </c>
      <c r="E120" s="82">
        <v>1.8686480263912599E-3</v>
      </c>
      <c r="F120" s="82">
        <v>7.22905704310345E-4</v>
      </c>
      <c r="G120" s="82">
        <v>1.9437983252940899E-3</v>
      </c>
      <c r="H120" s="82">
        <v>1.10926925825149E-4</v>
      </c>
      <c r="I120" s="82">
        <v>1.40311014835418E-4</v>
      </c>
      <c r="J120" s="82">
        <v>5.2563107384457199E-4</v>
      </c>
      <c r="K120" s="82">
        <v>9.3472716161910294E-5</v>
      </c>
      <c r="L120" s="82">
        <v>9.1599713110217999E-4</v>
      </c>
      <c r="M120" s="82">
        <v>7.7092224507832E-4</v>
      </c>
      <c r="N120" s="82">
        <v>5.30876149340663E-4</v>
      </c>
      <c r="O120" s="82">
        <v>4.4016550674517697E-4</v>
      </c>
      <c r="P120" s="82">
        <v>3.2456075002579798E-4</v>
      </c>
      <c r="Q120" s="82">
        <v>3.8447610534427001E-4</v>
      </c>
      <c r="R120" s="82">
        <v>2.6267366060715101E-4</v>
      </c>
      <c r="S120" s="82">
        <v>2.9098015227317203E-4</v>
      </c>
      <c r="T120" s="82">
        <v>3.6838924869084201E-4</v>
      </c>
      <c r="U120" s="82">
        <v>1.09368416925933E-3</v>
      </c>
      <c r="V120" s="82">
        <v>0.73893084775467299</v>
      </c>
      <c r="W120" s="82">
        <v>2.18577802842962E-3</v>
      </c>
      <c r="X120" s="82">
        <v>1.7674897991776101E-4</v>
      </c>
      <c r="Y120" s="82">
        <v>1.42872983502217E-4</v>
      </c>
      <c r="Z120" s="82">
        <v>3.5451020491248102E-4</v>
      </c>
      <c r="AA120" s="82">
        <v>1.09012183124012E-3</v>
      </c>
      <c r="AB120" s="82">
        <v>1.2515986623530699E-4</v>
      </c>
      <c r="AC120" s="82">
        <v>1.58200001444133E-4</v>
      </c>
      <c r="AD120" s="82">
        <v>5.5283613911081197E-4</v>
      </c>
      <c r="AE120" s="82">
        <v>6.4535731796069602E-4</v>
      </c>
      <c r="AF120" s="82">
        <v>4.73291250015036E-4</v>
      </c>
      <c r="AG120" s="82">
        <v>1.5033402917040599E-4</v>
      </c>
      <c r="AH120" s="82">
        <v>1.2014920788310499E-3</v>
      </c>
      <c r="AI120" s="82">
        <v>3.1621959844687199E-4</v>
      </c>
      <c r="AJ120" s="82">
        <v>3.3709735844346801E-4</v>
      </c>
      <c r="AK120" s="82">
        <v>6.2323369270772197E-4</v>
      </c>
      <c r="AL120" s="82">
        <v>4.4025352919674501E-4</v>
      </c>
      <c r="AM120" s="82">
        <v>9.3149172850564698E-4</v>
      </c>
      <c r="AN120" s="82">
        <v>2.71308340401243E-4</v>
      </c>
      <c r="AO120" s="82">
        <v>1.45789698849209E-3</v>
      </c>
      <c r="AP120" s="82">
        <v>1.46246362784443E-2</v>
      </c>
      <c r="AQ120" s="82">
        <v>4.4721651817427102E-4</v>
      </c>
      <c r="AR120" s="82">
        <v>3.4399716782477401E-4</v>
      </c>
      <c r="AS120" s="82">
        <v>1.9252331713452001E-4</v>
      </c>
      <c r="AT120" s="82">
        <v>1.40422004155971E-4</v>
      </c>
      <c r="AU120" s="83">
        <v>8.1784963870853305E-4</v>
      </c>
      <c r="AV120" s="82">
        <f t="shared" si="4"/>
        <v>0.77808661764317011</v>
      </c>
      <c r="AW120" s="82"/>
      <c r="AX120" s="82"/>
      <c r="AY120" s="82"/>
      <c r="AZ120" s="82"/>
      <c r="BA120" s="82"/>
      <c r="BB120" s="82"/>
      <c r="BC120" s="82"/>
      <c r="BD120" s="82"/>
      <c r="BE120" s="82"/>
      <c r="BF120" s="82"/>
      <c r="BG120" s="82"/>
      <c r="BH120" s="82"/>
      <c r="BI120" s="82"/>
      <c r="BJ120" s="82"/>
      <c r="BK120" s="82"/>
      <c r="BL120" s="82"/>
      <c r="BM120" s="82"/>
      <c r="BN120" s="82"/>
      <c r="BO120" s="82"/>
      <c r="BP120" s="82"/>
      <c r="BQ120" s="82"/>
      <c r="BR120" s="82"/>
      <c r="BS120" s="82"/>
      <c r="BT120" s="82"/>
      <c r="BU120" s="82"/>
      <c r="BV120" s="82"/>
      <c r="BW120" s="82"/>
      <c r="BX120" s="82"/>
      <c r="BY120" s="82"/>
      <c r="BZ120" s="82"/>
      <c r="CA120" s="82"/>
      <c r="CB120" s="82"/>
      <c r="CC120" s="82"/>
      <c r="CD120" s="82"/>
      <c r="CE120" s="82"/>
      <c r="CF120" s="82"/>
      <c r="CG120" s="82"/>
      <c r="CH120" s="82"/>
      <c r="CI120" s="82"/>
      <c r="CJ120" s="82"/>
      <c r="CK120" s="82"/>
      <c r="CL120" s="82"/>
      <c r="CM120" s="82"/>
      <c r="CN120" s="82"/>
      <c r="CO120" s="82"/>
      <c r="CP120" s="82"/>
      <c r="CQ120" s="82"/>
      <c r="CR120" s="82"/>
      <c r="CS120" s="82"/>
      <c r="CT120" s="82"/>
      <c r="CU120" s="82"/>
      <c r="CV120" s="82"/>
      <c r="CW120" s="82"/>
      <c r="CX120" s="82"/>
      <c r="CY120" s="82"/>
      <c r="CZ120" s="82"/>
      <c r="DA120" s="82"/>
      <c r="DB120" s="82"/>
      <c r="DC120" s="82"/>
      <c r="DD120" s="82"/>
      <c r="DE120" s="82"/>
      <c r="DF120" s="82"/>
      <c r="DG120" s="82"/>
      <c r="DH120" s="82"/>
      <c r="DI120" s="82"/>
      <c r="DJ120" s="82"/>
      <c r="DK120" s="82"/>
      <c r="DL120" s="82"/>
      <c r="DM120" s="82"/>
      <c r="DN120" s="82"/>
      <c r="DO120" s="82"/>
      <c r="DP120" s="82"/>
      <c r="DQ120" s="82"/>
      <c r="DR120" s="82"/>
      <c r="DS120" s="82"/>
      <c r="DT120" s="82"/>
      <c r="DU120" s="82"/>
      <c r="DV120" s="82"/>
      <c r="DW120" s="82"/>
      <c r="DX120" s="82"/>
      <c r="DY120" s="82"/>
      <c r="DZ120" s="82"/>
      <c r="EA120" s="82"/>
      <c r="EB120" s="82"/>
      <c r="EC120" s="82"/>
      <c r="ED120" s="82"/>
      <c r="EE120" s="82"/>
      <c r="EF120" s="82"/>
      <c r="EG120" s="82"/>
      <c r="EH120" s="82"/>
      <c r="EI120" s="82"/>
      <c r="EJ120" s="82"/>
      <c r="EK120" s="82"/>
      <c r="EL120" s="82"/>
      <c r="EM120" s="82"/>
      <c r="EN120" s="82"/>
      <c r="EO120" s="82"/>
      <c r="EP120" s="82"/>
      <c r="EQ120" s="82"/>
      <c r="ER120" s="82"/>
      <c r="ES120" s="82"/>
      <c r="ET120" s="82"/>
      <c r="EU120" s="82"/>
      <c r="EV120" s="82"/>
      <c r="EW120" s="82"/>
      <c r="EX120" s="82"/>
      <c r="EY120" s="82"/>
      <c r="EZ120" s="82"/>
      <c r="FA120" s="82"/>
      <c r="FB120" s="82"/>
      <c r="FC120" s="82"/>
      <c r="FD120" s="82"/>
      <c r="FE120" s="82"/>
      <c r="FF120" s="82"/>
      <c r="FG120" s="82"/>
      <c r="FH120" s="82"/>
      <c r="FI120" s="82"/>
      <c r="FJ120" s="82"/>
      <c r="FK120" s="82"/>
      <c r="FL120" s="82"/>
      <c r="FM120" s="82"/>
      <c r="FN120" s="82"/>
      <c r="FO120" s="82"/>
      <c r="FP120" s="82"/>
      <c r="FQ120" s="82"/>
      <c r="FR120" s="82"/>
      <c r="FS120" s="82"/>
      <c r="FT120" s="82"/>
      <c r="FU120" s="82"/>
      <c r="FV120" s="82"/>
      <c r="FW120" s="82"/>
      <c r="FX120" s="82"/>
      <c r="FY120" s="82"/>
      <c r="FZ120" s="82"/>
      <c r="GA120" s="82"/>
      <c r="GB120" s="82"/>
      <c r="GC120" s="82"/>
      <c r="GD120" s="82"/>
      <c r="GE120" s="82"/>
      <c r="GF120" s="82"/>
      <c r="GG120" s="82"/>
      <c r="GH120" s="82"/>
      <c r="GI120" s="82"/>
      <c r="GJ120" s="82"/>
      <c r="GK120" s="82"/>
      <c r="GL120" s="82"/>
      <c r="GM120" s="82"/>
      <c r="GN120" s="82"/>
      <c r="GO120" s="82"/>
      <c r="GP120" s="82"/>
      <c r="GQ120" s="82"/>
      <c r="GR120" s="82"/>
      <c r="GS120" s="82"/>
      <c r="GT120" s="82"/>
      <c r="GU120" s="82"/>
      <c r="GV120" s="82"/>
      <c r="GW120" s="82"/>
      <c r="GX120" s="82"/>
      <c r="GY120" s="82"/>
      <c r="GZ120" s="82"/>
      <c r="HA120" s="82"/>
      <c r="HB120" s="82"/>
      <c r="HC120" s="82"/>
      <c r="HD120" s="82"/>
      <c r="HE120" s="82"/>
      <c r="HF120" s="82"/>
      <c r="HG120" s="82"/>
      <c r="HH120" s="82"/>
      <c r="HI120" s="82"/>
      <c r="HJ120" s="82"/>
      <c r="HK120" s="82"/>
      <c r="HL120" s="82"/>
      <c r="HM120" s="82"/>
      <c r="HN120" s="82"/>
      <c r="HO120" s="82"/>
      <c r="HP120" s="82"/>
      <c r="HQ120" s="82"/>
      <c r="HR120" s="82"/>
      <c r="HS120" s="82"/>
      <c r="HT120" s="82"/>
      <c r="HU120" s="82"/>
      <c r="HV120" s="82"/>
      <c r="HW120" s="82"/>
      <c r="HX120" s="82"/>
      <c r="HY120" s="82"/>
      <c r="HZ120" s="82"/>
      <c r="IA120" s="82"/>
      <c r="IB120" s="82"/>
      <c r="IC120" s="82"/>
      <c r="ID120" s="82"/>
      <c r="IE120" s="82"/>
      <c r="IF120" s="82"/>
      <c r="IG120" s="82"/>
      <c r="IH120" s="82"/>
      <c r="II120" s="82"/>
      <c r="IJ120" s="82"/>
      <c r="IK120" s="82"/>
      <c r="IL120" s="82"/>
      <c r="IM120" s="82"/>
      <c r="IN120" s="82"/>
      <c r="IO120" s="82"/>
      <c r="IP120" s="82"/>
      <c r="IQ120" s="82"/>
      <c r="IR120" s="82"/>
      <c r="IS120" s="82"/>
      <c r="IT120" s="82"/>
      <c r="IU120" s="82"/>
      <c r="IV120" s="82"/>
      <c r="IW120" s="82"/>
      <c r="IX120" s="82"/>
      <c r="IY120" s="82"/>
      <c r="IZ120" s="82"/>
      <c r="JA120" s="82"/>
      <c r="JB120" s="82"/>
      <c r="JC120" s="82"/>
      <c r="JD120" s="82"/>
      <c r="JE120" s="82"/>
      <c r="JF120" s="82"/>
      <c r="JG120" s="82"/>
      <c r="JH120" s="82"/>
      <c r="JI120" s="82"/>
      <c r="JJ120" s="82"/>
      <c r="JK120" s="82"/>
      <c r="JL120" s="82"/>
      <c r="JM120" s="82"/>
      <c r="JN120" s="82"/>
      <c r="JO120" s="82"/>
      <c r="JP120" s="82"/>
      <c r="JQ120" s="82"/>
      <c r="JR120" s="82"/>
      <c r="JS120" s="82"/>
      <c r="JT120" s="82"/>
      <c r="JU120" s="82"/>
      <c r="JV120" s="82"/>
      <c r="JW120" s="82"/>
      <c r="JX120" s="82"/>
      <c r="JY120" s="82"/>
      <c r="JZ120" s="82"/>
      <c r="KA120" s="82"/>
      <c r="KB120" s="82"/>
      <c r="KC120" s="82"/>
      <c r="KD120" s="82"/>
      <c r="KE120" s="82"/>
      <c r="KF120" s="82"/>
      <c r="KG120" s="82"/>
      <c r="KH120" s="82"/>
      <c r="KI120" s="82"/>
      <c r="KJ120" s="82"/>
      <c r="KK120" s="82"/>
      <c r="KL120" s="82"/>
      <c r="KM120" s="82"/>
      <c r="KN120" s="82"/>
      <c r="KO120" s="82"/>
      <c r="KP120" s="82"/>
      <c r="KQ120" s="82"/>
      <c r="KR120" s="82"/>
      <c r="KS120" s="82"/>
      <c r="KT120" s="82"/>
      <c r="KU120" s="82"/>
      <c r="KV120" s="82"/>
      <c r="KW120" s="82"/>
      <c r="KX120" s="82"/>
      <c r="KY120" s="82"/>
      <c r="KZ120" s="82"/>
      <c r="LA120" s="82"/>
      <c r="LB120" s="82"/>
      <c r="LC120" s="82"/>
      <c r="LD120" s="82"/>
      <c r="LE120" s="82"/>
      <c r="LF120" s="82"/>
      <c r="LG120" s="82"/>
      <c r="LH120" s="82"/>
      <c r="LI120" s="82"/>
      <c r="LJ120" s="82"/>
      <c r="LK120" s="82"/>
      <c r="LL120" s="82"/>
      <c r="LM120" s="82"/>
      <c r="LN120" s="82"/>
      <c r="LO120" s="82"/>
      <c r="LP120" s="82"/>
      <c r="LQ120" s="82"/>
      <c r="LR120" s="82"/>
      <c r="LS120" s="82"/>
      <c r="LT120" s="82"/>
      <c r="LU120" s="82"/>
      <c r="LV120" s="82"/>
      <c r="LW120" s="82"/>
      <c r="LX120" s="82"/>
      <c r="LY120" s="82"/>
      <c r="LZ120" s="82"/>
      <c r="MA120" s="82"/>
      <c r="MB120" s="82"/>
      <c r="MC120" s="82"/>
      <c r="MD120" s="82"/>
      <c r="ME120" s="82"/>
      <c r="MF120" s="82"/>
      <c r="MG120" s="82"/>
      <c r="MH120" s="82"/>
      <c r="MI120" s="82"/>
      <c r="MJ120" s="82"/>
      <c r="MK120" s="82"/>
      <c r="ML120" s="82"/>
      <c r="MM120" s="82"/>
      <c r="MN120" s="82"/>
      <c r="MO120" s="82"/>
      <c r="MP120" s="82"/>
      <c r="MQ120" s="82"/>
      <c r="MR120" s="82"/>
      <c r="MS120" s="82"/>
      <c r="MT120" s="82"/>
      <c r="MU120" s="82"/>
      <c r="MV120" s="82"/>
      <c r="MW120" s="82"/>
      <c r="MX120" s="82"/>
      <c r="MY120" s="82"/>
      <c r="MZ120" s="82"/>
      <c r="NA120" s="82"/>
      <c r="NB120" s="82"/>
      <c r="NC120" s="82"/>
      <c r="ND120" s="82"/>
      <c r="NE120" s="82"/>
      <c r="NF120" s="82"/>
      <c r="NG120" s="82"/>
      <c r="NH120" s="82"/>
      <c r="NI120" s="82"/>
      <c r="NJ120" s="82"/>
      <c r="NK120" s="82"/>
      <c r="NL120" s="82"/>
      <c r="NM120" s="82"/>
      <c r="NN120" s="82"/>
      <c r="NO120" s="82"/>
      <c r="NP120" s="82"/>
      <c r="NQ120" s="82"/>
      <c r="NR120" s="82"/>
      <c r="NS120" s="82"/>
      <c r="NT120" s="82"/>
      <c r="NU120" s="82"/>
      <c r="NV120" s="82"/>
      <c r="NW120" s="82"/>
      <c r="NX120" s="82"/>
      <c r="NY120" s="82"/>
      <c r="NZ120" s="82"/>
      <c r="OA120" s="82"/>
      <c r="OB120" s="82"/>
      <c r="OC120" s="82"/>
      <c r="OD120" s="82"/>
      <c r="OE120" s="82"/>
      <c r="OF120" s="82"/>
      <c r="OG120" s="82"/>
      <c r="OH120" s="82"/>
      <c r="OI120" s="82"/>
      <c r="OJ120" s="82"/>
      <c r="OK120" s="82"/>
      <c r="OL120" s="82"/>
      <c r="OM120" s="82"/>
      <c r="ON120" s="82"/>
      <c r="OO120" s="82"/>
      <c r="OP120" s="82"/>
      <c r="OQ120" s="82"/>
      <c r="OR120" s="82"/>
      <c r="OS120" s="82"/>
      <c r="OT120" s="82"/>
      <c r="OU120" s="82"/>
      <c r="OV120" s="82"/>
      <c r="OW120" s="82"/>
      <c r="OX120" s="82"/>
      <c r="OY120" s="82"/>
      <c r="OZ120" s="82"/>
      <c r="PA120" s="82"/>
      <c r="PB120" s="82"/>
      <c r="PC120" s="82"/>
      <c r="PD120" s="82"/>
      <c r="PE120" s="82"/>
      <c r="PF120" s="82"/>
      <c r="PG120" s="82"/>
      <c r="PH120" s="82"/>
      <c r="PI120" s="82"/>
      <c r="PJ120" s="82"/>
      <c r="PK120" s="82"/>
      <c r="PL120" s="82"/>
      <c r="PM120" s="82"/>
      <c r="PN120" s="82"/>
      <c r="PO120" s="82"/>
      <c r="PP120" s="82"/>
      <c r="PQ120" s="82"/>
      <c r="PR120" s="82"/>
      <c r="PS120" s="82"/>
      <c r="PT120" s="82"/>
      <c r="PU120" s="82"/>
      <c r="PV120" s="82"/>
      <c r="PW120" s="82"/>
      <c r="PX120" s="82"/>
      <c r="PY120" s="82"/>
      <c r="PZ120" s="82"/>
      <c r="QA120" s="82"/>
      <c r="QB120" s="82"/>
      <c r="QC120" s="82"/>
      <c r="QD120" s="82"/>
      <c r="QE120" s="82"/>
      <c r="QF120" s="82"/>
      <c r="QG120" s="82"/>
      <c r="QH120" s="82"/>
      <c r="QI120" s="82"/>
      <c r="QJ120" s="82"/>
      <c r="QK120" s="82"/>
      <c r="QL120" s="82"/>
      <c r="QM120" s="82"/>
      <c r="QN120" s="82"/>
      <c r="QO120" s="82"/>
      <c r="QP120" s="82"/>
      <c r="QQ120" s="82"/>
      <c r="QR120" s="82"/>
      <c r="QS120" s="82"/>
      <c r="QT120" s="82"/>
      <c r="QU120" s="82"/>
      <c r="QV120" s="82"/>
      <c r="QW120" s="82"/>
      <c r="QX120" s="82"/>
      <c r="QY120" s="82"/>
      <c r="QZ120" s="82"/>
      <c r="RA120" s="82"/>
      <c r="RB120" s="82"/>
      <c r="RC120" s="82"/>
      <c r="RD120" s="82"/>
      <c r="RE120" s="82"/>
      <c r="RF120" s="82"/>
      <c r="RG120" s="82"/>
      <c r="RH120" s="82"/>
      <c r="RI120" s="82"/>
      <c r="RJ120" s="82"/>
      <c r="RK120" s="82"/>
      <c r="RL120" s="82"/>
      <c r="RM120" s="82"/>
      <c r="RN120" s="82"/>
      <c r="RO120" s="82"/>
      <c r="RP120" s="82"/>
      <c r="RQ120" s="82"/>
      <c r="RR120" s="82"/>
      <c r="RS120" s="82"/>
      <c r="RT120" s="82"/>
      <c r="RU120" s="82"/>
      <c r="RV120" s="82"/>
      <c r="RW120" s="82"/>
      <c r="RX120" s="82"/>
      <c r="RY120" s="82"/>
      <c r="RZ120" s="82"/>
      <c r="SA120" s="82"/>
      <c r="SB120" s="82"/>
      <c r="SC120" s="82"/>
      <c r="SD120" s="82"/>
      <c r="SE120" s="82"/>
      <c r="SF120" s="82"/>
      <c r="SG120" s="82"/>
      <c r="SH120" s="82"/>
      <c r="SI120" s="82"/>
      <c r="SJ120" s="82"/>
      <c r="SK120" s="82"/>
      <c r="SL120" s="82"/>
      <c r="SM120" s="82"/>
      <c r="SN120" s="82"/>
      <c r="SO120" s="82"/>
      <c r="SP120" s="82"/>
      <c r="SQ120" s="82"/>
      <c r="SR120" s="82"/>
      <c r="SS120" s="82"/>
      <c r="ST120" s="82"/>
      <c r="SU120" s="82"/>
      <c r="SV120" s="82"/>
      <c r="SW120" s="82"/>
      <c r="SX120" s="82"/>
      <c r="SY120" s="82"/>
      <c r="SZ120" s="82"/>
      <c r="TA120" s="82"/>
      <c r="TB120" s="82"/>
      <c r="TC120" s="82"/>
      <c r="TD120" s="82"/>
      <c r="TE120" s="82"/>
      <c r="TF120" s="82"/>
      <c r="TG120" s="82"/>
      <c r="TH120" s="82"/>
      <c r="TI120" s="82"/>
      <c r="TJ120" s="82"/>
      <c r="TK120" s="82"/>
      <c r="TL120" s="82"/>
      <c r="TM120" s="82"/>
      <c r="TN120" s="82"/>
      <c r="TO120" s="82"/>
      <c r="TP120" s="82"/>
      <c r="TQ120" s="82"/>
      <c r="TR120" s="82"/>
      <c r="TS120" s="82"/>
      <c r="TT120" s="82"/>
      <c r="TU120" s="82"/>
      <c r="TV120" s="82"/>
      <c r="TW120" s="82"/>
      <c r="TX120" s="82"/>
      <c r="TY120" s="82"/>
      <c r="TZ120" s="82"/>
      <c r="UA120" s="82"/>
      <c r="UB120" s="82"/>
      <c r="UC120" s="82"/>
      <c r="UD120" s="82"/>
      <c r="UE120" s="82"/>
      <c r="UF120" s="82"/>
      <c r="UG120" s="82"/>
      <c r="UH120" s="82"/>
      <c r="UI120" s="82"/>
      <c r="UJ120" s="82"/>
      <c r="UK120" s="82"/>
      <c r="UL120" s="82"/>
      <c r="UM120" s="82"/>
      <c r="UN120" s="82"/>
      <c r="UO120" s="82"/>
      <c r="UP120" s="82"/>
      <c r="UQ120" s="82"/>
      <c r="UR120" s="82"/>
      <c r="US120" s="82"/>
      <c r="UT120" s="82"/>
      <c r="UU120" s="82"/>
      <c r="UV120" s="82"/>
      <c r="UW120" s="82"/>
      <c r="UX120" s="82"/>
      <c r="UY120" s="82"/>
      <c r="UZ120" s="82"/>
      <c r="VA120" s="82"/>
      <c r="VB120" s="82"/>
      <c r="VC120" s="82"/>
      <c r="VD120" s="82"/>
      <c r="VE120" s="82"/>
      <c r="VF120" s="82"/>
      <c r="VG120" s="82"/>
      <c r="VH120" s="82"/>
      <c r="VI120" s="82"/>
      <c r="VJ120" s="82"/>
      <c r="VK120" s="82"/>
      <c r="VL120" s="82"/>
      <c r="VM120" s="82"/>
      <c r="VN120" s="82"/>
      <c r="VO120" s="82"/>
      <c r="VP120" s="82"/>
      <c r="VQ120" s="82"/>
      <c r="VR120" s="82"/>
      <c r="VS120" s="82"/>
      <c r="VT120" s="82"/>
      <c r="VU120" s="82"/>
      <c r="VV120" s="82"/>
      <c r="VW120" s="82"/>
      <c r="VX120" s="82"/>
      <c r="VY120" s="82"/>
      <c r="VZ120" s="82"/>
      <c r="WA120" s="82"/>
      <c r="WB120" s="82"/>
      <c r="WC120" s="82"/>
      <c r="WD120" s="82"/>
      <c r="WE120" s="82"/>
      <c r="WF120" s="82"/>
      <c r="WG120" s="82"/>
      <c r="WH120" s="82"/>
      <c r="WI120" s="82"/>
      <c r="WJ120" s="82"/>
      <c r="WK120" s="82"/>
      <c r="WL120" s="82"/>
      <c r="WM120" s="82"/>
      <c r="WN120" s="82"/>
      <c r="WO120" s="82"/>
      <c r="WP120" s="82"/>
      <c r="WQ120" s="82"/>
      <c r="WR120" s="82"/>
      <c r="WS120" s="82"/>
      <c r="WT120" s="82"/>
      <c r="WU120" s="82"/>
      <c r="WV120" s="82"/>
      <c r="WW120" s="82"/>
      <c r="WX120" s="82"/>
      <c r="WY120" s="82"/>
      <c r="WZ120" s="82"/>
      <c r="XA120" s="82"/>
      <c r="XB120" s="82"/>
      <c r="XC120" s="82"/>
      <c r="XD120" s="82"/>
      <c r="XE120" s="82"/>
      <c r="XF120" s="82"/>
      <c r="XG120" s="82"/>
      <c r="XH120" s="82"/>
      <c r="XI120" s="82"/>
      <c r="XJ120" s="82"/>
      <c r="XK120" s="82"/>
      <c r="XL120" s="82"/>
      <c r="XM120" s="82"/>
      <c r="XN120" s="82"/>
      <c r="XO120" s="82"/>
      <c r="XP120" s="82"/>
      <c r="XQ120" s="82"/>
      <c r="XR120" s="82"/>
      <c r="XS120" s="82"/>
      <c r="XT120" s="82"/>
      <c r="XU120" s="82"/>
      <c r="XV120" s="82"/>
      <c r="XW120" s="82"/>
      <c r="XX120" s="82"/>
      <c r="XY120" s="82"/>
      <c r="XZ120" s="82"/>
      <c r="YA120" s="82"/>
      <c r="YB120" s="82"/>
      <c r="YC120" s="82"/>
      <c r="YD120" s="82"/>
      <c r="YE120" s="82"/>
      <c r="YF120" s="82"/>
      <c r="YG120" s="82"/>
      <c r="YH120" s="82"/>
      <c r="YI120" s="82"/>
      <c r="YJ120" s="82"/>
      <c r="YK120" s="82"/>
      <c r="YL120" s="82"/>
      <c r="YM120" s="82"/>
      <c r="YN120" s="82"/>
      <c r="YO120" s="82"/>
      <c r="YP120" s="82"/>
      <c r="YQ120" s="82"/>
      <c r="YR120" s="82"/>
      <c r="YS120" s="82"/>
      <c r="YT120" s="82"/>
      <c r="YU120" s="82"/>
      <c r="YV120" s="82"/>
      <c r="YW120" s="82"/>
      <c r="YX120" s="82"/>
      <c r="YY120" s="82"/>
      <c r="YZ120" s="82"/>
      <c r="ZA120" s="82"/>
      <c r="ZB120" s="82"/>
      <c r="ZC120" s="82"/>
      <c r="ZD120" s="82"/>
      <c r="ZE120" s="82"/>
      <c r="ZF120" s="82"/>
      <c r="ZG120" s="82"/>
      <c r="ZH120" s="82"/>
      <c r="ZI120" s="82"/>
      <c r="ZJ120" s="82"/>
      <c r="ZK120" s="82"/>
      <c r="ZL120" s="82"/>
      <c r="ZM120" s="82"/>
      <c r="ZN120" s="82"/>
      <c r="ZO120" s="82"/>
      <c r="ZP120" s="82"/>
      <c r="ZQ120" s="82"/>
      <c r="ZR120" s="82"/>
      <c r="ZS120" s="82"/>
      <c r="ZT120" s="82"/>
      <c r="ZU120" s="82"/>
      <c r="ZV120" s="82"/>
      <c r="ZW120" s="82"/>
      <c r="ZX120" s="82"/>
      <c r="ZY120" s="82"/>
      <c r="ZZ120" s="82"/>
      <c r="AAA120" s="82"/>
      <c r="AAB120" s="82"/>
      <c r="AAC120" s="82"/>
      <c r="AAD120" s="82"/>
      <c r="AAE120" s="82"/>
      <c r="AAF120" s="82"/>
      <c r="AAG120" s="82"/>
      <c r="AAH120" s="82"/>
      <c r="AAI120" s="82"/>
      <c r="AAJ120" s="82"/>
      <c r="AAK120" s="82"/>
      <c r="AAL120" s="82"/>
      <c r="AAM120" s="82"/>
      <c r="AAN120" s="82"/>
      <c r="AAO120" s="82"/>
      <c r="AAP120" s="82"/>
      <c r="AAQ120" s="82"/>
      <c r="AAR120" s="82"/>
      <c r="AAS120" s="82"/>
      <c r="AAT120" s="82"/>
      <c r="AAU120" s="82"/>
      <c r="AAV120" s="82"/>
      <c r="AAW120" s="82"/>
      <c r="AAX120" s="82"/>
      <c r="AAY120" s="82"/>
      <c r="AAZ120" s="82"/>
      <c r="ABA120" s="82"/>
      <c r="ABB120" s="82"/>
      <c r="ABC120" s="82"/>
      <c r="ABD120" s="82"/>
      <c r="ABE120" s="82"/>
      <c r="ABF120" s="82"/>
      <c r="ABG120" s="82"/>
      <c r="ABH120" s="82"/>
      <c r="ABI120" s="82"/>
      <c r="ABJ120" s="82"/>
      <c r="ABK120" s="82"/>
      <c r="ABL120" s="82"/>
      <c r="ABM120" s="82"/>
      <c r="ABN120" s="82"/>
      <c r="ABO120" s="82"/>
      <c r="ABP120" s="82"/>
      <c r="ABQ120" s="82"/>
      <c r="ABR120" s="82"/>
      <c r="ABS120" s="82"/>
      <c r="ABT120" s="82"/>
      <c r="ABU120" s="82"/>
      <c r="ABV120" s="82"/>
      <c r="ABW120" s="82"/>
      <c r="ABX120" s="82"/>
      <c r="ABY120" s="82"/>
      <c r="ABZ120" s="82"/>
      <c r="ACA120" s="82"/>
      <c r="ACB120" s="82"/>
      <c r="ACC120" s="82"/>
      <c r="ACD120" s="82"/>
      <c r="ACE120" s="82"/>
      <c r="ACF120" s="82"/>
      <c r="ACG120" s="82"/>
      <c r="ACH120" s="82"/>
      <c r="ACI120" s="82"/>
      <c r="ACJ120" s="82"/>
      <c r="ACK120" s="82"/>
      <c r="ACL120" s="82"/>
      <c r="ACM120" s="82"/>
      <c r="ACN120" s="82"/>
      <c r="ACO120" s="82"/>
      <c r="ACP120" s="82"/>
      <c r="ACQ120" s="82"/>
      <c r="ACR120" s="82"/>
      <c r="ACS120" s="82"/>
      <c r="ACT120" s="82"/>
      <c r="ACU120" s="82"/>
      <c r="ACV120" s="82"/>
      <c r="ACW120" s="82"/>
      <c r="ACX120" s="82"/>
      <c r="ACY120" s="82"/>
      <c r="ACZ120" s="82"/>
      <c r="ADA120" s="82"/>
      <c r="ADB120" s="82"/>
      <c r="ADC120" s="82"/>
      <c r="ADD120" s="82"/>
      <c r="ADE120" s="82"/>
      <c r="ADF120" s="82"/>
      <c r="ADG120" s="82"/>
      <c r="ADH120" s="82"/>
      <c r="ADI120" s="82"/>
      <c r="ADJ120" s="82"/>
      <c r="ADK120" s="82"/>
      <c r="ADL120" s="82"/>
      <c r="ADM120" s="82"/>
      <c r="ADN120" s="82"/>
      <c r="ADO120" s="82"/>
      <c r="ADP120" s="82"/>
      <c r="ADQ120" s="82"/>
      <c r="ADR120" s="82"/>
      <c r="ADS120" s="82"/>
      <c r="ADT120" s="82"/>
      <c r="ADU120" s="82"/>
      <c r="ADV120" s="82"/>
      <c r="ADW120" s="82"/>
      <c r="ADX120" s="82"/>
      <c r="ADY120" s="82"/>
      <c r="ADZ120" s="82"/>
      <c r="AEA120" s="82"/>
      <c r="AEB120" s="82"/>
      <c r="AEC120" s="82"/>
      <c r="AED120" s="82"/>
      <c r="AEE120" s="82"/>
      <c r="AEF120" s="82"/>
      <c r="AEG120" s="82"/>
      <c r="AEH120" s="82"/>
      <c r="AEI120" s="82"/>
      <c r="AEJ120" s="82"/>
      <c r="AEK120" s="82"/>
      <c r="AEL120" s="82"/>
      <c r="AEM120" s="82"/>
      <c r="AEN120" s="82"/>
      <c r="AEO120" s="82"/>
      <c r="AEP120" s="82"/>
      <c r="AEQ120" s="82"/>
      <c r="AER120" s="82"/>
      <c r="AES120" s="82"/>
      <c r="AET120" s="82"/>
      <c r="AEU120" s="82"/>
      <c r="AEV120" s="82"/>
      <c r="AEW120" s="82"/>
      <c r="AEX120" s="82"/>
      <c r="AEY120" s="82"/>
      <c r="AEZ120" s="82"/>
      <c r="AFA120" s="82"/>
      <c r="AFB120" s="82"/>
      <c r="AFC120" s="82"/>
      <c r="AFD120" s="82"/>
      <c r="AFE120" s="82"/>
      <c r="AFF120" s="82"/>
      <c r="AFG120" s="82"/>
      <c r="AFH120" s="82"/>
      <c r="AFI120" s="82"/>
      <c r="AFJ120" s="82"/>
      <c r="AFK120" s="82"/>
      <c r="AFL120" s="82"/>
      <c r="AFM120" s="82"/>
      <c r="AFN120" s="82"/>
      <c r="AFO120" s="82"/>
      <c r="AFP120" s="82"/>
      <c r="AFQ120" s="82"/>
      <c r="AFR120" s="82"/>
      <c r="AFS120" s="82"/>
      <c r="AFT120" s="82"/>
      <c r="AFU120" s="82"/>
      <c r="AFV120" s="82"/>
      <c r="AFW120" s="82"/>
      <c r="AFX120" s="82"/>
      <c r="AFY120" s="82"/>
      <c r="AFZ120" s="82"/>
      <c r="AGA120" s="82"/>
      <c r="AGB120" s="82"/>
      <c r="AGC120" s="82"/>
      <c r="AGD120" s="82"/>
      <c r="AGE120" s="82"/>
      <c r="AGF120" s="82"/>
      <c r="AGG120" s="82"/>
      <c r="AGH120" s="82"/>
      <c r="AGI120" s="82"/>
      <c r="AGJ120" s="82"/>
      <c r="AGK120" s="82"/>
      <c r="AGL120" s="82"/>
      <c r="AGM120" s="82"/>
      <c r="AGN120" s="82"/>
      <c r="AGO120" s="82"/>
      <c r="AGP120" s="82"/>
      <c r="AGQ120" s="82"/>
      <c r="AGR120" s="82"/>
      <c r="AGS120" s="82"/>
      <c r="AGT120" s="82"/>
      <c r="AGU120" s="82"/>
      <c r="AGV120" s="82"/>
      <c r="AGW120" s="82"/>
      <c r="AGX120" s="82"/>
      <c r="AGY120" s="82"/>
      <c r="AGZ120" s="82"/>
      <c r="AHA120" s="82"/>
      <c r="AHB120" s="82"/>
      <c r="AHC120" s="82"/>
      <c r="AHD120" s="82"/>
      <c r="AHE120" s="82"/>
      <c r="AHF120" s="82"/>
      <c r="AHG120" s="82"/>
      <c r="AHH120" s="82"/>
      <c r="AHI120" s="82"/>
      <c r="AHJ120" s="82"/>
      <c r="AHK120" s="82"/>
      <c r="AHL120" s="82"/>
      <c r="AHM120" s="82"/>
      <c r="AHN120" s="82"/>
      <c r="AHO120" s="82"/>
      <c r="AHP120" s="82"/>
      <c r="AHQ120" s="82"/>
      <c r="AHR120" s="82"/>
      <c r="AHS120" s="82"/>
      <c r="AHT120" s="82"/>
      <c r="AHU120" s="82"/>
      <c r="AHV120" s="82"/>
      <c r="AHW120" s="82"/>
      <c r="AHX120" s="82"/>
      <c r="AHY120" s="82"/>
      <c r="AHZ120" s="82"/>
      <c r="AIA120" s="82"/>
      <c r="AIB120" s="82"/>
      <c r="AIC120" s="82"/>
      <c r="AID120" s="82"/>
      <c r="AIE120" s="82"/>
      <c r="AIF120" s="82"/>
      <c r="AIG120" s="82"/>
      <c r="AIH120" s="82"/>
      <c r="AII120" s="82"/>
      <c r="AIJ120" s="82"/>
      <c r="AIK120" s="82"/>
      <c r="AIL120" s="82"/>
      <c r="AIM120" s="82"/>
      <c r="AIN120" s="82"/>
      <c r="AIO120" s="82"/>
      <c r="AIP120" s="82"/>
      <c r="AIQ120" s="82"/>
      <c r="AIR120" s="82"/>
      <c r="AIS120" s="82"/>
      <c r="AIT120" s="82"/>
      <c r="AIU120" s="82"/>
      <c r="AIV120" s="82"/>
      <c r="AIW120" s="82"/>
      <c r="AIX120" s="82"/>
      <c r="AIY120" s="82"/>
      <c r="AIZ120" s="82"/>
      <c r="AJA120" s="82"/>
      <c r="AJB120" s="82"/>
      <c r="AJC120" s="82"/>
      <c r="AJD120" s="82"/>
      <c r="AJE120" s="82"/>
      <c r="AJF120" s="82"/>
      <c r="AJG120" s="82"/>
      <c r="AJH120" s="82"/>
      <c r="AJI120" s="82"/>
      <c r="AJJ120" s="82"/>
      <c r="AJK120" s="82"/>
      <c r="AJL120" s="82"/>
      <c r="AJM120" s="82"/>
      <c r="AJN120" s="82"/>
      <c r="AJO120" s="82"/>
      <c r="AJP120" s="82"/>
      <c r="AJQ120" s="82"/>
      <c r="AJR120" s="82"/>
      <c r="AJS120" s="82"/>
      <c r="AJT120" s="82"/>
      <c r="AJU120" s="82"/>
      <c r="AJV120" s="82"/>
      <c r="AJW120" s="82"/>
      <c r="AJX120" s="82"/>
      <c r="AJY120" s="82"/>
      <c r="AJZ120" s="82"/>
      <c r="AKA120" s="82"/>
      <c r="AKB120" s="82"/>
      <c r="AKC120" s="82"/>
      <c r="AKD120" s="82"/>
      <c r="AKE120" s="82"/>
      <c r="AKF120" s="82"/>
      <c r="AKG120" s="82"/>
      <c r="AKH120" s="82"/>
      <c r="AKI120" s="82"/>
      <c r="AKJ120" s="82"/>
      <c r="AKK120" s="82"/>
      <c r="AKL120" s="82"/>
      <c r="AKM120" s="82"/>
      <c r="AKN120" s="82"/>
      <c r="AKO120" s="82"/>
      <c r="AKP120" s="82"/>
      <c r="AKQ120" s="82"/>
      <c r="AKR120" s="82"/>
      <c r="AKS120" s="82"/>
      <c r="AKT120" s="82"/>
      <c r="AKU120" s="82"/>
      <c r="AKV120" s="82"/>
      <c r="AKW120" s="82"/>
      <c r="AKX120" s="82"/>
      <c r="AKY120" s="82"/>
      <c r="AKZ120" s="82"/>
      <c r="ALA120" s="82"/>
      <c r="ALB120" s="82"/>
      <c r="ALC120" s="82"/>
      <c r="ALD120" s="82"/>
      <c r="ALE120" s="82"/>
      <c r="ALF120" s="82"/>
      <c r="ALG120" s="82"/>
      <c r="ALH120" s="82"/>
      <c r="ALI120" s="82"/>
      <c r="ALJ120" s="82"/>
      <c r="ALK120" s="82"/>
      <c r="ALL120" s="82"/>
      <c r="ALM120" s="82"/>
      <c r="ALN120" s="82"/>
      <c r="ALO120" s="82"/>
      <c r="ALP120" s="82"/>
      <c r="ALQ120" s="82"/>
      <c r="ALR120" s="82"/>
      <c r="ALS120" s="82"/>
      <c r="ALT120" s="82"/>
      <c r="ALU120" s="82"/>
      <c r="ALV120" s="82"/>
      <c r="ALW120" s="82"/>
      <c r="ALX120" s="82"/>
      <c r="ALY120" s="82"/>
      <c r="ALZ120" s="82"/>
      <c r="AMA120" s="82"/>
      <c r="AMB120" s="82"/>
      <c r="AMC120" s="82"/>
      <c r="AMD120" s="82"/>
      <c r="AME120" s="82"/>
      <c r="AMF120" s="82"/>
      <c r="AMG120" s="82"/>
      <c r="AMH120" s="82"/>
      <c r="AMI120" s="82"/>
      <c r="AMJ120" s="82"/>
      <c r="AMK120" s="82"/>
      <c r="AML120" s="82"/>
      <c r="AMM120" s="82"/>
      <c r="AMN120" s="82"/>
      <c r="AMO120" s="82"/>
      <c r="AMP120" s="82"/>
      <c r="AMQ120" s="82"/>
      <c r="AMR120" s="82"/>
      <c r="AMS120" s="82"/>
      <c r="AMT120" s="82"/>
      <c r="AMU120" s="82"/>
      <c r="AMV120" s="82"/>
      <c r="AMW120" s="82"/>
      <c r="AMX120" s="82"/>
      <c r="AMY120" s="82"/>
      <c r="AMZ120" s="82"/>
      <c r="ANA120" s="82"/>
      <c r="ANB120" s="82"/>
      <c r="ANC120" s="82"/>
      <c r="AND120" s="82"/>
      <c r="ANE120" s="82"/>
      <c r="ANF120" s="82"/>
      <c r="ANG120" s="82"/>
      <c r="ANH120" s="82"/>
      <c r="ANI120" s="82"/>
      <c r="ANJ120" s="82"/>
      <c r="ANK120" s="82"/>
      <c r="ANL120" s="82"/>
      <c r="ANM120" s="82"/>
      <c r="ANN120" s="82"/>
      <c r="ANO120" s="82"/>
      <c r="ANP120" s="82"/>
      <c r="ANQ120" s="82"/>
      <c r="ANR120" s="82"/>
      <c r="ANS120" s="82"/>
      <c r="ANT120" s="82"/>
      <c r="ANU120" s="82"/>
      <c r="ANV120" s="82"/>
      <c r="ANW120" s="82"/>
      <c r="ANX120" s="82"/>
      <c r="ANY120" s="82"/>
      <c r="ANZ120" s="82"/>
      <c r="AOA120" s="82"/>
      <c r="AOB120" s="82"/>
      <c r="AOC120" s="82"/>
      <c r="AOD120" s="82"/>
      <c r="AOE120" s="82"/>
      <c r="AOF120" s="82"/>
      <c r="AOG120" s="82"/>
      <c r="AOH120" s="82"/>
      <c r="AOI120" s="82"/>
      <c r="AOJ120" s="82"/>
      <c r="AOK120" s="82"/>
      <c r="AOL120" s="82"/>
      <c r="AOM120" s="82"/>
      <c r="AON120" s="82"/>
      <c r="AOO120" s="82"/>
      <c r="AOP120" s="82"/>
      <c r="AOQ120" s="82"/>
      <c r="AOR120" s="82"/>
      <c r="AOS120" s="82"/>
      <c r="AOT120" s="82"/>
      <c r="AOU120" s="82"/>
      <c r="AOV120" s="82"/>
      <c r="AOW120" s="82"/>
      <c r="AOX120" s="82"/>
      <c r="AOY120" s="82"/>
      <c r="AOZ120" s="82"/>
      <c r="APA120" s="82"/>
      <c r="APB120" s="82"/>
      <c r="APC120" s="82"/>
      <c r="APD120" s="82"/>
      <c r="APE120" s="82"/>
      <c r="APF120" s="82"/>
      <c r="APG120" s="82"/>
      <c r="APH120" s="82"/>
      <c r="API120" s="82"/>
      <c r="APJ120" s="82"/>
      <c r="APK120" s="82"/>
      <c r="APL120" s="82"/>
      <c r="APM120" s="82"/>
      <c r="APN120" s="82"/>
      <c r="APO120" s="82"/>
      <c r="APP120" s="82"/>
      <c r="APQ120" s="82"/>
      <c r="APR120" s="82"/>
      <c r="APS120" s="82"/>
      <c r="APT120" s="82"/>
      <c r="APU120" s="82"/>
      <c r="APV120" s="82"/>
      <c r="APW120" s="82"/>
      <c r="APX120" s="82"/>
      <c r="APY120" s="82"/>
      <c r="APZ120" s="82"/>
      <c r="AQA120" s="82"/>
      <c r="AQB120" s="82"/>
      <c r="AQC120" s="82"/>
      <c r="AQD120" s="82"/>
      <c r="AQE120" s="82"/>
      <c r="AQF120" s="82"/>
      <c r="AQG120" s="82"/>
      <c r="AQH120" s="82"/>
      <c r="AQI120" s="82"/>
      <c r="AQJ120" s="82"/>
      <c r="AQK120" s="82"/>
      <c r="AQL120" s="82"/>
      <c r="AQM120" s="82"/>
      <c r="AQN120" s="82"/>
      <c r="AQO120" s="82"/>
      <c r="AQP120" s="82"/>
      <c r="AQQ120" s="82"/>
      <c r="AQR120" s="82"/>
      <c r="AQS120" s="82"/>
      <c r="AQT120" s="82"/>
      <c r="AQU120" s="82"/>
      <c r="AQV120" s="82"/>
      <c r="AQW120" s="82"/>
      <c r="AQX120" s="82"/>
      <c r="AQY120" s="82"/>
      <c r="AQZ120" s="82"/>
      <c r="ARA120" s="82"/>
      <c r="ARB120" s="82"/>
      <c r="ARC120" s="82"/>
      <c r="ARD120" s="82"/>
      <c r="ARE120" s="82"/>
      <c r="ARF120" s="82"/>
      <c r="ARG120" s="82"/>
      <c r="ARH120" s="82"/>
      <c r="ARI120" s="82"/>
      <c r="ARJ120" s="82"/>
      <c r="ARK120" s="82"/>
      <c r="ARL120" s="82"/>
      <c r="ARM120" s="82"/>
      <c r="ARN120" s="82"/>
      <c r="ARO120" s="82"/>
      <c r="ARP120" s="82"/>
      <c r="ARQ120" s="82"/>
      <c r="ARR120" s="82"/>
      <c r="ARS120" s="82"/>
      <c r="ART120" s="82"/>
      <c r="ARU120" s="82"/>
      <c r="ARV120" s="82"/>
      <c r="ARW120" s="82"/>
      <c r="ARX120" s="82"/>
      <c r="ARY120" s="82"/>
      <c r="ARZ120" s="82"/>
      <c r="ASA120" s="82"/>
      <c r="ASB120" s="82"/>
      <c r="ASC120" s="82"/>
      <c r="ASD120" s="82"/>
      <c r="ASE120" s="82"/>
      <c r="ASF120" s="82"/>
      <c r="ASG120" s="82"/>
      <c r="ASH120" s="82"/>
      <c r="ASI120" s="82"/>
      <c r="ASJ120" s="82"/>
      <c r="ASK120" s="82"/>
      <c r="ASL120" s="82"/>
      <c r="ASM120" s="82"/>
      <c r="ASN120" s="82"/>
      <c r="ASO120" s="82"/>
      <c r="ASP120" s="82"/>
      <c r="ASQ120" s="82"/>
      <c r="ASR120" s="82"/>
      <c r="ASS120" s="82"/>
      <c r="AST120" s="82"/>
      <c r="ASU120" s="82"/>
      <c r="ASV120" s="82"/>
      <c r="ASW120" s="82"/>
      <c r="ASX120" s="82"/>
      <c r="ASY120" s="82"/>
      <c r="ASZ120" s="82"/>
      <c r="ATA120" s="82"/>
      <c r="ATB120" s="82"/>
      <c r="ATC120" s="82"/>
      <c r="ATD120" s="82"/>
      <c r="ATE120" s="82"/>
      <c r="ATF120" s="82"/>
      <c r="ATG120" s="82"/>
      <c r="ATH120" s="82"/>
      <c r="ATI120" s="82"/>
      <c r="ATJ120" s="82"/>
      <c r="ATK120" s="82"/>
      <c r="ATL120" s="82"/>
      <c r="ATM120" s="82"/>
      <c r="ATN120" s="82"/>
      <c r="ATO120" s="82"/>
      <c r="ATP120" s="82"/>
      <c r="ATQ120" s="82"/>
      <c r="ATR120" s="82"/>
      <c r="ATS120" s="82"/>
      <c r="ATT120" s="82"/>
      <c r="ATU120" s="82"/>
      <c r="ATV120" s="82"/>
      <c r="ATW120" s="82"/>
      <c r="ATX120" s="82"/>
      <c r="ATY120" s="82"/>
      <c r="ATZ120" s="82"/>
      <c r="AUA120" s="82"/>
      <c r="AUB120" s="82"/>
      <c r="AUC120" s="82"/>
      <c r="AUD120" s="82"/>
      <c r="AUE120" s="82"/>
      <c r="AUF120" s="82"/>
      <c r="AUG120" s="82"/>
      <c r="AUH120" s="82"/>
      <c r="AUI120" s="82"/>
      <c r="AUJ120" s="82"/>
      <c r="AUK120" s="82"/>
      <c r="AUL120" s="82"/>
      <c r="AUM120" s="82"/>
      <c r="AUN120" s="82"/>
      <c r="AUO120" s="82"/>
      <c r="AUP120" s="82"/>
      <c r="AUQ120" s="82"/>
      <c r="AUR120" s="82"/>
      <c r="AUS120" s="82"/>
      <c r="AUT120" s="82"/>
      <c r="AUU120" s="82"/>
      <c r="AUV120" s="82"/>
      <c r="AUW120" s="82"/>
      <c r="AUX120" s="82"/>
      <c r="AUY120" s="82"/>
      <c r="AUZ120" s="82"/>
      <c r="AVA120" s="82"/>
      <c r="AVB120" s="82"/>
      <c r="AVC120" s="82"/>
      <c r="AVD120" s="82"/>
      <c r="AVE120" s="82"/>
      <c r="AVF120" s="82"/>
      <c r="AVG120" s="82"/>
      <c r="AVH120" s="82"/>
      <c r="AVI120" s="82"/>
      <c r="AVJ120" s="82"/>
      <c r="AVK120" s="82"/>
      <c r="AVL120" s="82"/>
      <c r="AVM120" s="82"/>
      <c r="AVN120" s="82"/>
      <c r="AVO120" s="82"/>
      <c r="AVP120" s="82"/>
      <c r="AVQ120" s="82"/>
      <c r="AVR120" s="82"/>
      <c r="AVS120" s="82"/>
      <c r="AVT120" s="82"/>
      <c r="AVU120" s="82"/>
      <c r="AVV120" s="82"/>
      <c r="AVW120" s="82"/>
      <c r="AVX120" s="82"/>
      <c r="AVY120" s="82"/>
      <c r="AVZ120" s="82"/>
      <c r="AWA120" s="82"/>
      <c r="AWB120" s="82"/>
      <c r="AWC120" s="82"/>
      <c r="AWD120" s="82"/>
      <c r="AWE120" s="82"/>
      <c r="AWF120" s="82"/>
      <c r="AWG120" s="82"/>
      <c r="AWH120" s="82"/>
      <c r="AWI120" s="82"/>
      <c r="AWJ120" s="82"/>
      <c r="AWK120" s="82"/>
      <c r="AWL120" s="82"/>
      <c r="AWM120" s="82"/>
      <c r="AWN120" s="82"/>
      <c r="AWO120" s="82"/>
      <c r="AWP120" s="82"/>
      <c r="AWQ120" s="82"/>
      <c r="AWR120" s="82"/>
      <c r="AWS120" s="82"/>
      <c r="AWT120" s="82"/>
      <c r="AWU120" s="82"/>
      <c r="AWV120" s="82"/>
      <c r="AWW120" s="82"/>
      <c r="AWX120" s="82"/>
      <c r="AWY120" s="82"/>
      <c r="AWZ120" s="82"/>
      <c r="AXA120" s="82"/>
      <c r="AXB120" s="82"/>
      <c r="AXC120" s="82"/>
      <c r="AXD120" s="82"/>
      <c r="AXE120" s="82"/>
      <c r="AXF120" s="82"/>
      <c r="AXG120" s="82"/>
      <c r="AXH120" s="82"/>
      <c r="AXI120" s="82"/>
      <c r="AXJ120" s="82"/>
      <c r="AXK120" s="82"/>
      <c r="AXL120" s="82"/>
      <c r="AXM120" s="82"/>
      <c r="AXN120" s="82"/>
      <c r="AXO120" s="82"/>
      <c r="AXP120" s="82"/>
      <c r="AXQ120" s="82"/>
      <c r="AXR120" s="82"/>
      <c r="AXS120" s="82"/>
      <c r="AXT120" s="82"/>
      <c r="AXU120" s="82"/>
      <c r="AXV120" s="82"/>
      <c r="AXW120" s="82"/>
      <c r="AXX120" s="82"/>
      <c r="AXY120" s="82"/>
      <c r="AXZ120" s="82"/>
      <c r="AYA120" s="82"/>
      <c r="AYB120" s="82"/>
      <c r="AYC120" s="82"/>
      <c r="AYD120" s="82"/>
      <c r="AYE120" s="82"/>
      <c r="AYF120" s="82"/>
      <c r="AYG120" s="82"/>
      <c r="AYH120" s="82"/>
      <c r="AYI120" s="82"/>
      <c r="AYJ120" s="82"/>
      <c r="AYK120" s="82"/>
      <c r="AYL120" s="82"/>
      <c r="AYM120" s="82"/>
      <c r="AYN120" s="82"/>
      <c r="AYO120" s="82"/>
      <c r="AYP120" s="82"/>
      <c r="AYQ120" s="82"/>
      <c r="AYR120" s="82"/>
      <c r="AYS120" s="82"/>
      <c r="AYT120" s="82"/>
      <c r="AYU120" s="82"/>
      <c r="AYV120" s="82"/>
      <c r="AYW120" s="82"/>
      <c r="AYX120" s="82"/>
      <c r="AYY120" s="82"/>
      <c r="AYZ120" s="82"/>
      <c r="AZA120" s="82"/>
      <c r="AZB120" s="82"/>
      <c r="AZC120" s="82"/>
      <c r="AZD120" s="82"/>
      <c r="AZE120" s="82"/>
      <c r="AZF120" s="82"/>
      <c r="AZG120" s="82"/>
      <c r="AZH120" s="82"/>
      <c r="AZI120" s="82"/>
      <c r="AZJ120" s="82"/>
      <c r="AZK120" s="82"/>
      <c r="AZL120" s="82"/>
      <c r="AZM120" s="82"/>
      <c r="AZN120" s="82"/>
      <c r="AZO120" s="82"/>
      <c r="AZP120" s="82"/>
      <c r="AZQ120" s="82"/>
      <c r="AZR120" s="82"/>
      <c r="AZS120" s="82"/>
      <c r="AZT120" s="82"/>
      <c r="AZU120" s="82"/>
      <c r="AZV120" s="82"/>
      <c r="AZW120" s="82"/>
      <c r="AZX120" s="82"/>
      <c r="AZY120" s="82"/>
      <c r="AZZ120" s="82"/>
      <c r="BAA120" s="82"/>
      <c r="BAB120" s="82"/>
      <c r="BAC120" s="82"/>
      <c r="BAD120" s="82"/>
      <c r="BAE120" s="82"/>
      <c r="BAF120" s="82"/>
      <c r="BAG120" s="82"/>
      <c r="BAH120" s="82"/>
      <c r="BAI120" s="82"/>
      <c r="BAJ120" s="82"/>
      <c r="BAK120" s="82"/>
      <c r="BAL120" s="82"/>
      <c r="BAM120" s="82"/>
      <c r="BAN120" s="82"/>
      <c r="BAO120" s="82"/>
      <c r="BAP120" s="82"/>
      <c r="BAQ120" s="82"/>
      <c r="BAR120" s="82"/>
      <c r="BAS120" s="82"/>
      <c r="BAT120" s="82"/>
      <c r="BAU120" s="82"/>
      <c r="BAV120" s="82"/>
      <c r="BAW120" s="82"/>
      <c r="BAX120" s="82"/>
      <c r="BAY120" s="82"/>
      <c r="BAZ120" s="82"/>
      <c r="BBA120" s="82"/>
      <c r="BBB120" s="82"/>
      <c r="BBC120" s="82"/>
      <c r="BBD120" s="82"/>
      <c r="BBE120" s="82"/>
      <c r="BBF120" s="82"/>
      <c r="BBG120" s="82"/>
      <c r="BBH120" s="82"/>
      <c r="BBI120" s="82"/>
      <c r="BBJ120" s="82"/>
      <c r="BBK120" s="82"/>
      <c r="BBL120" s="82"/>
      <c r="BBM120" s="82"/>
      <c r="BBN120" s="82"/>
      <c r="BBO120" s="82"/>
      <c r="BBP120" s="82"/>
      <c r="BBQ120" s="82"/>
      <c r="BBR120" s="82"/>
      <c r="BBS120" s="82"/>
      <c r="BBT120" s="82"/>
      <c r="BBU120" s="82"/>
      <c r="BBV120" s="82"/>
      <c r="BBW120" s="82"/>
      <c r="BBX120" s="82"/>
      <c r="BBY120" s="82"/>
      <c r="BBZ120" s="82"/>
      <c r="BCA120" s="82"/>
      <c r="BCB120" s="82"/>
      <c r="BCC120" s="82"/>
      <c r="BCD120" s="82"/>
      <c r="BCE120" s="82"/>
      <c r="BCF120" s="82"/>
      <c r="BCG120" s="82"/>
      <c r="BCH120" s="82"/>
      <c r="BCI120" s="82"/>
      <c r="BCJ120" s="82"/>
      <c r="BCK120" s="82"/>
      <c r="BCL120" s="82"/>
      <c r="BCM120" s="82"/>
      <c r="BCN120" s="82"/>
      <c r="BCO120" s="82"/>
      <c r="BCP120" s="82"/>
      <c r="BCQ120" s="82"/>
      <c r="BCR120" s="82"/>
      <c r="BCS120" s="82"/>
      <c r="BCT120" s="82"/>
      <c r="BCU120" s="82"/>
      <c r="BCV120" s="82"/>
      <c r="BCW120" s="82"/>
      <c r="BCX120" s="82"/>
      <c r="BCY120" s="82"/>
      <c r="BCZ120" s="82"/>
      <c r="BDA120" s="82"/>
      <c r="BDB120" s="82"/>
      <c r="BDC120" s="82"/>
      <c r="BDD120" s="82"/>
      <c r="BDE120" s="82"/>
      <c r="BDF120" s="82"/>
      <c r="BDG120" s="82"/>
      <c r="BDH120" s="82"/>
      <c r="BDI120" s="82"/>
      <c r="BDJ120" s="82"/>
      <c r="BDK120" s="82"/>
      <c r="BDL120" s="82"/>
      <c r="BDM120" s="82"/>
      <c r="BDN120" s="82"/>
      <c r="BDO120" s="82"/>
      <c r="BDP120" s="82"/>
      <c r="BDQ120" s="82"/>
      <c r="BDR120" s="82"/>
      <c r="BDS120" s="82"/>
      <c r="BDT120" s="82"/>
      <c r="BDU120" s="82"/>
      <c r="BDV120" s="82"/>
      <c r="BDW120" s="82"/>
      <c r="BDX120" s="82"/>
      <c r="BDY120" s="82"/>
      <c r="BDZ120" s="82"/>
      <c r="BEA120" s="82"/>
      <c r="BEB120" s="82"/>
      <c r="BEC120" s="82"/>
      <c r="BED120" s="82"/>
      <c r="BEE120" s="82"/>
      <c r="BEF120" s="82"/>
      <c r="BEG120" s="82"/>
      <c r="BEH120" s="82"/>
      <c r="BEI120" s="82"/>
      <c r="BEJ120" s="82"/>
      <c r="BEK120" s="82"/>
      <c r="BEL120" s="82"/>
      <c r="BEM120" s="82"/>
      <c r="BEN120" s="82"/>
      <c r="BEO120" s="82"/>
      <c r="BEP120" s="82"/>
      <c r="BEQ120" s="82"/>
      <c r="BER120" s="82"/>
      <c r="BES120" s="82"/>
      <c r="BET120" s="82"/>
      <c r="BEU120" s="82"/>
      <c r="BEV120" s="82"/>
      <c r="BEW120" s="82"/>
      <c r="BEX120" s="82"/>
      <c r="BEY120" s="82"/>
      <c r="BEZ120" s="82"/>
      <c r="BFA120" s="82"/>
      <c r="BFB120" s="82"/>
      <c r="BFC120" s="82"/>
      <c r="BFD120" s="82"/>
      <c r="BFE120" s="82"/>
      <c r="BFF120" s="82"/>
      <c r="BFG120" s="82"/>
      <c r="BFH120" s="82"/>
      <c r="BFI120" s="82"/>
      <c r="BFJ120" s="82"/>
      <c r="BFK120" s="82"/>
      <c r="BFL120" s="82"/>
      <c r="BFM120" s="82"/>
      <c r="BFN120" s="82"/>
      <c r="BFO120" s="82"/>
      <c r="BFP120" s="82"/>
      <c r="BFQ120" s="82"/>
      <c r="BFR120" s="82"/>
      <c r="BFS120" s="82"/>
      <c r="BFT120" s="82"/>
      <c r="BFU120" s="82"/>
      <c r="BFV120" s="82"/>
      <c r="BFW120" s="82"/>
      <c r="BFX120" s="82"/>
      <c r="BFY120" s="82"/>
      <c r="BFZ120" s="82"/>
      <c r="BGA120" s="82"/>
      <c r="BGB120" s="82"/>
      <c r="BGC120" s="82"/>
      <c r="BGD120" s="82"/>
      <c r="BGE120" s="82"/>
      <c r="BGF120" s="82"/>
      <c r="BGG120" s="82"/>
      <c r="BGH120" s="82"/>
      <c r="BGI120" s="82"/>
      <c r="BGJ120" s="82"/>
      <c r="BGK120" s="82"/>
      <c r="BGL120" s="82"/>
      <c r="BGM120" s="82"/>
      <c r="BGN120" s="82"/>
      <c r="BGO120" s="82"/>
      <c r="BGP120" s="82"/>
      <c r="BGQ120" s="82"/>
      <c r="BGR120" s="82"/>
      <c r="BGS120" s="82"/>
      <c r="BGT120" s="82"/>
      <c r="BGU120" s="82"/>
      <c r="BGV120" s="82"/>
      <c r="BGW120" s="82"/>
      <c r="BGX120" s="82"/>
      <c r="BGY120" s="82"/>
      <c r="BGZ120" s="82"/>
      <c r="BHA120" s="82"/>
      <c r="BHB120" s="82"/>
      <c r="BHC120" s="82"/>
      <c r="BHD120" s="82"/>
      <c r="BHE120" s="82"/>
      <c r="BHF120" s="82"/>
      <c r="BHG120" s="82"/>
      <c r="BHH120" s="82"/>
      <c r="BHI120" s="82"/>
      <c r="BHJ120" s="82"/>
      <c r="BHK120" s="82"/>
      <c r="BHL120" s="82"/>
      <c r="BHM120" s="82"/>
      <c r="BHN120" s="82"/>
      <c r="BHO120" s="82"/>
      <c r="BHP120" s="82"/>
      <c r="BHQ120" s="82"/>
      <c r="BHR120" s="82"/>
      <c r="BHS120" s="82"/>
      <c r="BHT120" s="82"/>
      <c r="BHU120" s="82"/>
      <c r="BHV120" s="82"/>
      <c r="BHW120" s="82"/>
      <c r="BHX120" s="82"/>
      <c r="BHY120" s="82"/>
      <c r="BHZ120" s="82"/>
      <c r="BIA120" s="82"/>
      <c r="BIB120" s="82"/>
      <c r="BIC120" s="82"/>
      <c r="BID120" s="82"/>
      <c r="BIE120" s="82"/>
      <c r="BIF120" s="82"/>
      <c r="BIG120" s="82"/>
      <c r="BIH120" s="82"/>
      <c r="BII120" s="82"/>
      <c r="BIJ120" s="82"/>
      <c r="BIK120" s="82"/>
      <c r="BIL120" s="82"/>
      <c r="BIM120" s="82"/>
      <c r="BIN120" s="82"/>
      <c r="BIO120" s="82"/>
      <c r="BIP120" s="82"/>
      <c r="BIQ120" s="82"/>
      <c r="BIR120" s="82"/>
      <c r="BIS120" s="82"/>
      <c r="BIT120" s="82"/>
      <c r="BIU120" s="82"/>
      <c r="BIV120" s="82"/>
      <c r="BIW120" s="82"/>
      <c r="BIX120" s="82"/>
      <c r="BIY120" s="82"/>
      <c r="BIZ120" s="82"/>
      <c r="BJA120" s="82"/>
      <c r="BJB120" s="82"/>
      <c r="BJC120" s="82"/>
      <c r="BJD120" s="82"/>
      <c r="BJE120" s="82"/>
      <c r="BJF120" s="82"/>
      <c r="BJG120" s="82"/>
      <c r="BJH120" s="82"/>
      <c r="BJI120" s="82"/>
      <c r="BJJ120" s="82"/>
      <c r="BJK120" s="82"/>
      <c r="BJL120" s="82"/>
      <c r="BJM120" s="82"/>
      <c r="BJN120" s="82"/>
      <c r="BJO120" s="82"/>
      <c r="BJP120" s="82"/>
      <c r="BJQ120" s="82"/>
      <c r="BJR120" s="82"/>
      <c r="BJS120" s="82"/>
      <c r="BJT120" s="82"/>
      <c r="BJU120" s="82"/>
      <c r="BJV120" s="82"/>
      <c r="BJW120" s="82"/>
      <c r="BJX120" s="82"/>
      <c r="BJY120" s="82"/>
      <c r="BJZ120" s="82"/>
      <c r="BKA120" s="82"/>
      <c r="BKB120" s="82"/>
      <c r="BKC120" s="82"/>
      <c r="BKD120" s="82"/>
      <c r="BKE120" s="82"/>
      <c r="BKF120" s="82"/>
      <c r="BKG120" s="82"/>
      <c r="BKH120" s="82"/>
      <c r="BKI120" s="82"/>
      <c r="BKJ120" s="82"/>
      <c r="BKK120" s="82"/>
      <c r="BKL120" s="82"/>
      <c r="BKM120" s="82"/>
      <c r="BKN120" s="82"/>
      <c r="BKO120" s="82"/>
      <c r="BKP120" s="82"/>
      <c r="BKQ120" s="82"/>
      <c r="BKR120" s="82"/>
      <c r="BKS120" s="82"/>
      <c r="BKT120" s="82"/>
      <c r="BKU120" s="82"/>
      <c r="BKV120" s="82"/>
      <c r="BKW120" s="82"/>
      <c r="BKX120" s="82"/>
      <c r="BKY120" s="82"/>
      <c r="BKZ120" s="82"/>
      <c r="BLA120" s="82"/>
      <c r="BLB120" s="82"/>
      <c r="BLC120" s="82"/>
      <c r="BLD120" s="82"/>
      <c r="BLE120" s="82"/>
      <c r="BLF120" s="82"/>
      <c r="BLG120" s="82"/>
      <c r="BLH120" s="82"/>
      <c r="BLI120" s="82"/>
      <c r="BLJ120" s="82"/>
      <c r="BLK120" s="82"/>
      <c r="BLL120" s="82"/>
      <c r="BLM120" s="82"/>
      <c r="BLN120" s="82"/>
      <c r="BLO120" s="82"/>
      <c r="BLP120" s="82"/>
      <c r="BLQ120" s="82"/>
      <c r="BLR120" s="82"/>
      <c r="BLS120" s="82"/>
      <c r="BLT120" s="82"/>
      <c r="BLU120" s="82"/>
      <c r="BLV120" s="82"/>
      <c r="BLW120" s="82"/>
      <c r="BLX120" s="82"/>
      <c r="BLY120" s="82"/>
      <c r="BLZ120" s="82"/>
      <c r="BMA120" s="82"/>
      <c r="BMB120" s="82"/>
      <c r="BMC120" s="82"/>
      <c r="BMD120" s="82"/>
      <c r="BME120" s="82"/>
      <c r="BMF120" s="82"/>
      <c r="BMG120" s="82"/>
      <c r="BMH120" s="82"/>
      <c r="BMI120" s="82"/>
      <c r="BMJ120" s="82"/>
      <c r="BMK120" s="82"/>
      <c r="BML120" s="82"/>
      <c r="BMM120" s="82"/>
      <c r="BMN120" s="82"/>
      <c r="BMO120" s="82"/>
      <c r="BMP120" s="82"/>
      <c r="BMQ120" s="82"/>
      <c r="BMR120" s="82"/>
      <c r="BMS120" s="82"/>
      <c r="BMT120" s="82"/>
      <c r="BMU120" s="82"/>
      <c r="BMV120" s="82"/>
      <c r="BMW120" s="82"/>
      <c r="BMX120" s="82"/>
      <c r="BMY120" s="82"/>
      <c r="BMZ120" s="82"/>
      <c r="BNA120" s="82"/>
      <c r="BNB120" s="82"/>
      <c r="BNC120" s="82"/>
      <c r="BND120" s="82"/>
      <c r="BNE120" s="82"/>
      <c r="BNF120" s="82"/>
      <c r="BNG120" s="82"/>
      <c r="BNH120" s="82"/>
      <c r="BNI120" s="82"/>
      <c r="BNJ120" s="82"/>
      <c r="BNK120" s="82"/>
      <c r="BNL120" s="82"/>
      <c r="BNM120" s="82"/>
      <c r="BNN120" s="82"/>
      <c r="BNO120" s="82"/>
      <c r="BNP120" s="82"/>
      <c r="BNQ120" s="82"/>
      <c r="BNR120" s="82"/>
      <c r="BNS120" s="82"/>
      <c r="BNT120" s="82"/>
      <c r="BNU120" s="82"/>
      <c r="BNV120" s="82"/>
      <c r="BNW120" s="82"/>
      <c r="BNX120" s="82"/>
      <c r="BNY120" s="82"/>
      <c r="BNZ120" s="82"/>
      <c r="BOA120" s="82"/>
      <c r="BOB120" s="82"/>
      <c r="BOC120" s="82"/>
      <c r="BOD120" s="82"/>
      <c r="BOE120" s="82"/>
      <c r="BOF120" s="82"/>
      <c r="BOG120" s="82"/>
      <c r="BOH120" s="82"/>
      <c r="BOI120" s="82"/>
      <c r="BOJ120" s="82"/>
      <c r="BOK120" s="82"/>
      <c r="BOL120" s="82"/>
      <c r="BOM120" s="82"/>
      <c r="BON120" s="82"/>
      <c r="BOO120" s="82"/>
      <c r="BOP120" s="82"/>
      <c r="BOQ120" s="82"/>
      <c r="BOR120" s="82"/>
      <c r="BOS120" s="82"/>
      <c r="BOT120" s="82"/>
      <c r="BOU120" s="82"/>
      <c r="BOV120" s="82"/>
      <c r="BOW120" s="82"/>
      <c r="BOX120" s="82"/>
      <c r="BOY120" s="82"/>
      <c r="BOZ120" s="82"/>
      <c r="BPA120" s="82"/>
      <c r="BPB120" s="82"/>
      <c r="BPC120" s="82"/>
      <c r="BPD120" s="82"/>
      <c r="BPE120" s="82"/>
      <c r="BPF120" s="82"/>
      <c r="BPG120" s="82"/>
      <c r="BPH120" s="82"/>
      <c r="BPI120" s="82"/>
      <c r="BPJ120" s="82"/>
      <c r="BPK120" s="82"/>
      <c r="BPL120" s="82"/>
      <c r="BPM120" s="82"/>
      <c r="BPN120" s="82"/>
      <c r="BPO120" s="82"/>
      <c r="BPP120" s="82"/>
      <c r="BPQ120" s="82"/>
      <c r="BPR120" s="82"/>
      <c r="BPS120" s="82"/>
      <c r="BPT120" s="82"/>
      <c r="BPU120" s="82"/>
      <c r="BPV120" s="82"/>
      <c r="BPW120" s="82"/>
      <c r="BPX120" s="82"/>
      <c r="BPY120" s="82"/>
      <c r="BPZ120" s="82"/>
      <c r="BQA120" s="82"/>
      <c r="BQB120" s="82"/>
      <c r="BQC120" s="82"/>
      <c r="BQD120" s="82"/>
      <c r="BQE120" s="82"/>
      <c r="BQF120" s="82"/>
      <c r="BQG120" s="82"/>
      <c r="BQH120" s="82"/>
      <c r="BQI120" s="82"/>
      <c r="BQJ120" s="82"/>
      <c r="BQK120" s="82"/>
      <c r="BQL120" s="82"/>
      <c r="BQM120" s="82"/>
      <c r="BQN120" s="82"/>
      <c r="BQO120" s="82"/>
      <c r="BQP120" s="82"/>
      <c r="BQQ120" s="82"/>
      <c r="BQR120" s="82"/>
      <c r="BQS120" s="82"/>
      <c r="BQT120" s="82"/>
      <c r="BQU120" s="82"/>
      <c r="BQV120" s="82"/>
      <c r="BQW120" s="82"/>
      <c r="BQX120" s="82"/>
      <c r="BQY120" s="82"/>
      <c r="BQZ120" s="82"/>
      <c r="BRA120" s="82"/>
      <c r="BRB120" s="82"/>
      <c r="BRC120" s="82"/>
      <c r="BRD120" s="82"/>
      <c r="BRE120" s="82"/>
      <c r="BRF120" s="82"/>
      <c r="BRG120" s="82"/>
      <c r="BRH120" s="82"/>
      <c r="BRI120" s="82"/>
      <c r="BRJ120" s="82"/>
      <c r="BRK120" s="82"/>
      <c r="BRL120" s="82"/>
      <c r="BRM120" s="82"/>
      <c r="BRN120" s="82"/>
      <c r="BRO120" s="82"/>
      <c r="BRP120" s="82"/>
      <c r="BRQ120" s="82"/>
      <c r="BRR120" s="82"/>
      <c r="BRS120" s="82"/>
      <c r="BRT120" s="82"/>
      <c r="BRU120" s="82"/>
      <c r="BRV120" s="82"/>
      <c r="BRW120" s="82"/>
      <c r="BRX120" s="82"/>
      <c r="BRY120" s="82"/>
      <c r="BRZ120" s="82"/>
      <c r="BSA120" s="82"/>
      <c r="BSB120" s="82"/>
      <c r="BSC120" s="82"/>
      <c r="BSD120" s="82"/>
      <c r="BSE120" s="82"/>
      <c r="BSF120" s="82"/>
      <c r="BSG120" s="82"/>
      <c r="BSH120" s="82"/>
      <c r="BSI120" s="82"/>
      <c r="BSJ120" s="82"/>
      <c r="BSK120" s="82"/>
      <c r="BSL120" s="82"/>
      <c r="BSM120" s="82"/>
      <c r="BSN120" s="82"/>
      <c r="BSO120" s="82"/>
      <c r="BSP120" s="82"/>
      <c r="BSQ120" s="82"/>
      <c r="BSR120" s="82"/>
      <c r="BSS120" s="82"/>
      <c r="BST120" s="82"/>
      <c r="BSU120" s="82"/>
      <c r="BSV120" s="82"/>
      <c r="BSW120" s="82"/>
      <c r="BSX120" s="82"/>
      <c r="BSY120" s="82"/>
      <c r="BSZ120" s="82"/>
      <c r="BTA120" s="82"/>
      <c r="BTB120" s="82"/>
      <c r="BTC120" s="82"/>
      <c r="BTD120" s="82"/>
      <c r="BTE120" s="82"/>
      <c r="BTF120" s="82"/>
      <c r="BTG120" s="82"/>
      <c r="BTH120" s="82"/>
      <c r="BTI120" s="82"/>
      <c r="BTJ120" s="82"/>
      <c r="BTK120" s="82"/>
      <c r="BTL120" s="82"/>
      <c r="BTM120" s="82"/>
      <c r="BTN120" s="82"/>
      <c r="BTO120" s="82"/>
      <c r="BTP120" s="82"/>
      <c r="BTQ120" s="82"/>
      <c r="BTR120" s="82"/>
      <c r="BTS120" s="82"/>
      <c r="BTT120" s="82"/>
      <c r="BTU120" s="82"/>
      <c r="BTV120" s="82"/>
      <c r="BTW120" s="82"/>
      <c r="BTX120" s="82"/>
      <c r="BTY120" s="82"/>
      <c r="BTZ120" s="82"/>
      <c r="BUA120" s="82"/>
      <c r="BUB120" s="82"/>
      <c r="BUC120" s="82"/>
      <c r="BUD120" s="82"/>
      <c r="BUE120" s="82"/>
      <c r="BUF120" s="82"/>
      <c r="BUG120" s="82"/>
      <c r="BUH120" s="82"/>
      <c r="BUI120" s="82"/>
      <c r="BUJ120" s="82"/>
      <c r="BUK120" s="82"/>
      <c r="BUL120" s="82"/>
      <c r="BUM120" s="82"/>
      <c r="BUN120" s="82"/>
      <c r="BUO120" s="82"/>
      <c r="BUP120" s="82"/>
      <c r="BUQ120" s="82"/>
      <c r="BUR120" s="82"/>
      <c r="BUS120" s="82"/>
      <c r="BUT120" s="82"/>
      <c r="BUU120" s="82"/>
      <c r="BUV120" s="82"/>
      <c r="BUW120" s="82"/>
      <c r="BUX120" s="82"/>
      <c r="BUY120" s="82"/>
      <c r="BUZ120" s="82"/>
      <c r="BVA120" s="82"/>
      <c r="BVB120" s="82"/>
      <c r="BVC120" s="82"/>
      <c r="BVD120" s="82"/>
      <c r="BVE120" s="82"/>
      <c r="BVF120" s="82"/>
      <c r="BVG120" s="82"/>
      <c r="BVH120" s="82"/>
      <c r="BVI120" s="82"/>
      <c r="BVJ120" s="82"/>
      <c r="BVK120" s="82"/>
      <c r="BVL120" s="82"/>
      <c r="BVM120" s="82"/>
      <c r="BVN120" s="82"/>
      <c r="BVO120" s="82"/>
      <c r="BVP120" s="82"/>
      <c r="BVQ120" s="82"/>
      <c r="BVR120" s="82"/>
      <c r="BVS120" s="82"/>
      <c r="BVT120" s="82"/>
      <c r="BVU120" s="82"/>
      <c r="BVV120" s="82"/>
      <c r="BVW120" s="82"/>
      <c r="BVX120" s="82"/>
      <c r="BVY120" s="82"/>
      <c r="BVZ120" s="82"/>
      <c r="BWA120" s="82"/>
      <c r="BWB120" s="82"/>
      <c r="BWC120" s="82"/>
      <c r="BWD120" s="82"/>
      <c r="BWE120" s="82"/>
      <c r="BWF120" s="82"/>
      <c r="BWG120" s="82"/>
      <c r="BWH120" s="82"/>
      <c r="BWI120" s="82"/>
      <c r="BWJ120" s="82"/>
      <c r="BWK120" s="82"/>
      <c r="BWL120" s="82"/>
      <c r="BWM120" s="82"/>
      <c r="BWN120" s="82"/>
      <c r="BWO120" s="82"/>
      <c r="BWP120" s="82"/>
      <c r="BWQ120" s="82"/>
      <c r="BWR120" s="82"/>
      <c r="BWS120" s="82"/>
      <c r="BWT120" s="82"/>
      <c r="BWU120" s="82"/>
      <c r="BWV120" s="82"/>
      <c r="BWW120" s="82"/>
      <c r="BWX120" s="82"/>
      <c r="BWY120" s="82"/>
      <c r="BWZ120" s="82"/>
      <c r="BXA120" s="82"/>
      <c r="BXB120" s="82"/>
      <c r="BXC120" s="82"/>
      <c r="BXD120" s="82"/>
      <c r="BXE120" s="82"/>
      <c r="BXF120" s="82"/>
      <c r="BXG120" s="82"/>
      <c r="BXH120" s="82"/>
      <c r="BXI120" s="82"/>
      <c r="BXJ120" s="82"/>
      <c r="BXK120" s="82"/>
      <c r="BXL120" s="82"/>
      <c r="BXM120" s="82"/>
      <c r="BXN120" s="82"/>
      <c r="BXO120" s="82"/>
      <c r="BXP120" s="82"/>
      <c r="BXQ120" s="82"/>
      <c r="BXR120" s="82"/>
      <c r="BXS120" s="82"/>
      <c r="BXT120" s="82"/>
      <c r="BXU120" s="82"/>
      <c r="BXV120" s="82"/>
      <c r="BXW120" s="82"/>
      <c r="BXX120" s="82"/>
      <c r="BXY120" s="82"/>
      <c r="BXZ120" s="82"/>
      <c r="BYA120" s="82"/>
      <c r="BYB120" s="82"/>
      <c r="BYC120" s="82"/>
      <c r="BYD120" s="82"/>
      <c r="BYE120" s="82"/>
      <c r="BYF120" s="82"/>
      <c r="BYG120" s="82"/>
      <c r="BYH120" s="82"/>
      <c r="BYI120" s="82"/>
      <c r="BYJ120" s="82"/>
      <c r="BYK120" s="82"/>
      <c r="BYL120" s="82"/>
      <c r="BYM120" s="82"/>
      <c r="BYN120" s="82"/>
      <c r="BYO120" s="82"/>
      <c r="BYP120" s="82"/>
      <c r="BYQ120" s="82"/>
      <c r="BYR120" s="82"/>
      <c r="BYS120" s="82"/>
      <c r="BYT120" s="82"/>
      <c r="BYU120" s="82"/>
      <c r="BYV120" s="82"/>
      <c r="BYW120" s="82"/>
      <c r="BYX120" s="82"/>
      <c r="BYY120" s="82"/>
      <c r="BYZ120" s="82"/>
      <c r="BZA120" s="82"/>
      <c r="BZB120" s="82"/>
      <c r="BZC120" s="82"/>
      <c r="BZD120" s="82"/>
      <c r="BZE120" s="82"/>
      <c r="BZF120" s="82"/>
      <c r="BZG120" s="82"/>
      <c r="BZH120" s="82"/>
      <c r="BZI120" s="82"/>
      <c r="BZJ120" s="82"/>
      <c r="BZK120" s="82"/>
      <c r="BZL120" s="82"/>
      <c r="BZM120" s="82"/>
      <c r="BZN120" s="82"/>
      <c r="BZO120" s="82"/>
      <c r="BZP120" s="82"/>
      <c r="BZQ120" s="82"/>
      <c r="BZR120" s="82"/>
      <c r="BZS120" s="82"/>
      <c r="BZT120" s="82"/>
      <c r="BZU120" s="82"/>
      <c r="BZV120" s="82"/>
      <c r="BZW120" s="82"/>
      <c r="BZX120" s="82"/>
      <c r="BZY120" s="82"/>
      <c r="BZZ120" s="82"/>
      <c r="CAA120" s="82"/>
      <c r="CAB120" s="82"/>
      <c r="CAC120" s="82"/>
      <c r="CAD120" s="82"/>
      <c r="CAE120" s="82"/>
      <c r="CAF120" s="82"/>
      <c r="CAG120" s="82"/>
      <c r="CAH120" s="82"/>
      <c r="CAI120" s="82"/>
      <c r="CAJ120" s="82"/>
      <c r="CAK120" s="82"/>
      <c r="CAL120" s="82"/>
      <c r="CAM120" s="82"/>
      <c r="CAN120" s="82"/>
      <c r="CAO120" s="82"/>
      <c r="CAP120" s="82"/>
      <c r="CAQ120" s="82"/>
      <c r="CAR120" s="82"/>
      <c r="CAS120" s="82"/>
      <c r="CAT120" s="82"/>
      <c r="CAU120" s="82"/>
      <c r="CAV120" s="82"/>
      <c r="CAW120" s="82"/>
      <c r="CAX120" s="82"/>
      <c r="CAY120" s="82"/>
      <c r="CAZ120" s="82"/>
      <c r="CBA120" s="82"/>
      <c r="CBB120" s="82"/>
      <c r="CBC120" s="82"/>
      <c r="CBD120" s="82"/>
      <c r="CBE120" s="82"/>
      <c r="CBF120" s="82"/>
      <c r="CBG120" s="82"/>
      <c r="CBH120" s="82"/>
      <c r="CBI120" s="82"/>
      <c r="CBJ120" s="82"/>
      <c r="CBK120" s="82"/>
      <c r="CBL120" s="82"/>
      <c r="CBM120" s="82"/>
      <c r="CBN120" s="82"/>
      <c r="CBO120" s="82"/>
      <c r="CBP120" s="82"/>
      <c r="CBQ120" s="82"/>
      <c r="CBR120" s="82"/>
      <c r="CBS120" s="82"/>
      <c r="CBT120" s="82"/>
      <c r="CBU120" s="82"/>
      <c r="CBV120" s="82"/>
      <c r="CBW120" s="82"/>
      <c r="CBX120" s="82"/>
      <c r="CBY120" s="82"/>
      <c r="CBZ120" s="82"/>
      <c r="CCA120" s="82"/>
      <c r="CCB120" s="82"/>
      <c r="CCC120" s="82"/>
      <c r="CCD120" s="82"/>
      <c r="CCE120" s="82"/>
      <c r="CCF120" s="82"/>
      <c r="CCG120" s="82"/>
      <c r="CCH120" s="82"/>
      <c r="CCI120" s="82"/>
      <c r="CCJ120" s="82"/>
      <c r="CCK120" s="82"/>
      <c r="CCL120" s="82"/>
      <c r="CCM120" s="82"/>
      <c r="CCN120" s="82"/>
      <c r="CCO120" s="82"/>
      <c r="CCP120" s="82"/>
      <c r="CCQ120" s="82"/>
      <c r="CCR120" s="82"/>
      <c r="CCS120" s="82"/>
      <c r="CCT120" s="82"/>
      <c r="CCU120" s="82"/>
      <c r="CCV120" s="82"/>
      <c r="CCW120" s="82"/>
      <c r="CCX120" s="82"/>
      <c r="CCY120" s="82"/>
      <c r="CCZ120" s="82"/>
      <c r="CDA120" s="82"/>
      <c r="CDB120" s="82"/>
      <c r="CDC120" s="82"/>
      <c r="CDD120" s="82"/>
      <c r="CDE120" s="82"/>
      <c r="CDF120" s="82"/>
      <c r="CDG120" s="82"/>
      <c r="CDH120" s="82"/>
      <c r="CDI120" s="82"/>
      <c r="CDJ120" s="82"/>
      <c r="CDK120" s="82"/>
      <c r="CDL120" s="82"/>
      <c r="CDM120" s="82"/>
      <c r="CDN120" s="82"/>
      <c r="CDO120" s="82"/>
      <c r="CDP120" s="82"/>
      <c r="CDQ120" s="82"/>
      <c r="CDR120" s="82"/>
      <c r="CDS120" s="82"/>
      <c r="CDT120" s="82"/>
      <c r="CDU120" s="82"/>
      <c r="CDV120" s="82"/>
      <c r="CDW120" s="82"/>
      <c r="CDX120" s="82"/>
      <c r="CDY120" s="82"/>
      <c r="CDZ120" s="82"/>
      <c r="CEA120" s="82"/>
      <c r="CEB120" s="82"/>
      <c r="CEC120" s="82"/>
      <c r="CED120" s="82"/>
      <c r="CEE120" s="82"/>
      <c r="CEF120" s="82"/>
      <c r="CEG120" s="82"/>
      <c r="CEH120" s="82"/>
      <c r="CEI120" s="82"/>
      <c r="CEJ120" s="82"/>
      <c r="CEK120" s="82"/>
      <c r="CEL120" s="82"/>
      <c r="CEM120" s="82"/>
      <c r="CEN120" s="82"/>
      <c r="CEO120" s="82"/>
      <c r="CEP120" s="82"/>
      <c r="CEQ120" s="82"/>
      <c r="CER120" s="82"/>
      <c r="CES120" s="82"/>
      <c r="CET120" s="82"/>
      <c r="CEU120" s="82"/>
      <c r="CEV120" s="82"/>
      <c r="CEW120" s="82"/>
      <c r="CEX120" s="82"/>
      <c r="CEY120" s="82"/>
      <c r="CEZ120" s="82"/>
      <c r="CFA120" s="82"/>
      <c r="CFB120" s="82"/>
      <c r="CFC120" s="82"/>
      <c r="CFD120" s="82"/>
      <c r="CFE120" s="82"/>
      <c r="CFF120" s="82"/>
      <c r="CFG120" s="82"/>
      <c r="CFH120" s="82"/>
      <c r="CFI120" s="82"/>
      <c r="CFJ120" s="82"/>
      <c r="CFK120" s="82"/>
      <c r="CFL120" s="82"/>
      <c r="CFM120" s="82"/>
      <c r="CFN120" s="82"/>
      <c r="CFO120" s="82"/>
      <c r="CFP120" s="82"/>
      <c r="CFQ120" s="82"/>
      <c r="CFR120" s="82"/>
      <c r="CFS120" s="82"/>
      <c r="CFT120" s="82"/>
      <c r="CFU120" s="82"/>
      <c r="CFV120" s="82"/>
      <c r="CFW120" s="82"/>
      <c r="CFX120" s="82"/>
      <c r="CFY120" s="82"/>
      <c r="CFZ120" s="82"/>
      <c r="CGA120" s="82"/>
      <c r="CGB120" s="82"/>
      <c r="CGC120" s="82"/>
      <c r="CGD120" s="82"/>
      <c r="CGE120" s="82"/>
      <c r="CGF120" s="82"/>
      <c r="CGG120" s="82"/>
      <c r="CGH120" s="82"/>
      <c r="CGI120" s="82"/>
      <c r="CGJ120" s="82"/>
      <c r="CGK120" s="82"/>
      <c r="CGL120" s="82"/>
      <c r="CGM120" s="82"/>
      <c r="CGN120" s="82"/>
      <c r="CGO120" s="82"/>
      <c r="CGP120" s="82"/>
      <c r="CGQ120" s="82"/>
      <c r="CGR120" s="82"/>
      <c r="CGS120" s="82"/>
      <c r="CGT120" s="82"/>
      <c r="CGU120" s="82"/>
      <c r="CGV120" s="82"/>
      <c r="CGW120" s="82"/>
      <c r="CGX120" s="82"/>
      <c r="CGY120" s="82"/>
      <c r="CGZ120" s="82"/>
      <c r="CHA120" s="82"/>
      <c r="CHB120" s="82"/>
      <c r="CHC120" s="82"/>
      <c r="CHD120" s="82"/>
      <c r="CHE120" s="82"/>
      <c r="CHF120" s="82"/>
      <c r="CHG120" s="82"/>
      <c r="CHH120" s="82"/>
      <c r="CHI120" s="82"/>
      <c r="CHJ120" s="82"/>
      <c r="CHK120" s="82"/>
      <c r="CHL120" s="82"/>
      <c r="CHM120" s="82"/>
      <c r="CHN120" s="82"/>
      <c r="CHO120" s="82"/>
      <c r="CHP120" s="82"/>
      <c r="CHQ120" s="82"/>
      <c r="CHR120" s="82"/>
      <c r="CHS120" s="82"/>
      <c r="CHT120" s="82"/>
      <c r="CHU120" s="82"/>
      <c r="CHV120" s="82"/>
      <c r="CHW120" s="82"/>
      <c r="CHX120" s="82"/>
      <c r="CHY120" s="82"/>
      <c r="CHZ120" s="82"/>
      <c r="CIA120" s="82"/>
      <c r="CIB120" s="82"/>
      <c r="CIC120" s="82"/>
      <c r="CID120" s="82"/>
      <c r="CIE120" s="82"/>
      <c r="CIF120" s="82"/>
      <c r="CIG120" s="82"/>
      <c r="CIH120" s="82"/>
      <c r="CII120" s="82"/>
      <c r="CIJ120" s="82"/>
      <c r="CIK120" s="82"/>
      <c r="CIL120" s="82"/>
      <c r="CIM120" s="82"/>
      <c r="CIN120" s="82"/>
      <c r="CIO120" s="82"/>
      <c r="CIP120" s="82"/>
      <c r="CIQ120" s="82"/>
      <c r="CIR120" s="82"/>
      <c r="CIS120" s="82"/>
      <c r="CIT120" s="82"/>
      <c r="CIU120" s="82"/>
      <c r="CIV120" s="82"/>
      <c r="CIW120" s="82"/>
      <c r="CIX120" s="82"/>
      <c r="CIY120" s="82"/>
      <c r="CIZ120" s="82"/>
      <c r="CJA120" s="82"/>
      <c r="CJB120" s="82"/>
      <c r="CJC120" s="82"/>
      <c r="CJD120" s="82"/>
      <c r="CJE120" s="82"/>
      <c r="CJF120" s="82"/>
      <c r="CJG120" s="82"/>
      <c r="CJH120" s="82"/>
      <c r="CJI120" s="82"/>
      <c r="CJJ120" s="82"/>
      <c r="CJK120" s="82"/>
      <c r="CJL120" s="82"/>
      <c r="CJM120" s="82"/>
      <c r="CJN120" s="82"/>
      <c r="CJO120" s="82"/>
      <c r="CJP120" s="82"/>
      <c r="CJQ120" s="82"/>
      <c r="CJR120" s="82"/>
      <c r="CJS120" s="82"/>
      <c r="CJT120" s="82"/>
      <c r="CJU120" s="82"/>
      <c r="CJV120" s="82"/>
      <c r="CJW120" s="82"/>
      <c r="CJX120" s="82"/>
      <c r="CJY120" s="82"/>
      <c r="CJZ120" s="82"/>
      <c r="CKA120" s="82"/>
      <c r="CKB120" s="82"/>
      <c r="CKC120" s="82"/>
      <c r="CKD120" s="82"/>
      <c r="CKE120" s="82"/>
      <c r="CKF120" s="82"/>
      <c r="CKG120" s="82"/>
      <c r="CKH120" s="82"/>
      <c r="CKI120" s="82"/>
      <c r="CKJ120" s="82"/>
      <c r="CKK120" s="82"/>
      <c r="CKL120" s="82"/>
      <c r="CKM120" s="82"/>
      <c r="CKN120" s="82"/>
      <c r="CKO120" s="82"/>
      <c r="CKP120" s="82"/>
      <c r="CKQ120" s="82"/>
      <c r="CKR120" s="82"/>
      <c r="CKS120" s="82"/>
      <c r="CKT120" s="82"/>
      <c r="CKU120" s="82"/>
      <c r="CKV120" s="82"/>
      <c r="CKW120" s="82"/>
      <c r="CKX120" s="82"/>
      <c r="CKY120" s="82"/>
      <c r="CKZ120" s="82"/>
      <c r="CLA120" s="82"/>
      <c r="CLB120" s="82"/>
      <c r="CLC120" s="82"/>
      <c r="CLD120" s="82"/>
      <c r="CLE120" s="82"/>
      <c r="CLF120" s="82"/>
      <c r="CLG120" s="82"/>
      <c r="CLH120" s="82"/>
      <c r="CLI120" s="82"/>
      <c r="CLJ120" s="82"/>
      <c r="CLK120" s="82"/>
      <c r="CLL120" s="82"/>
      <c r="CLM120" s="82"/>
      <c r="CLN120" s="82"/>
      <c r="CLO120" s="82"/>
      <c r="CLP120" s="82"/>
      <c r="CLQ120" s="82"/>
      <c r="CLR120" s="82"/>
      <c r="CLS120" s="82"/>
      <c r="CLT120" s="82"/>
      <c r="CLU120" s="82"/>
      <c r="CLV120" s="82"/>
      <c r="CLW120" s="82"/>
      <c r="CLX120" s="82"/>
      <c r="CLY120" s="82"/>
      <c r="CLZ120" s="82"/>
      <c r="CMA120" s="82"/>
      <c r="CMB120" s="82"/>
      <c r="CMC120" s="82"/>
      <c r="CMD120" s="82"/>
      <c r="CME120" s="82"/>
      <c r="CMF120" s="82"/>
      <c r="CMG120" s="82"/>
      <c r="CMH120" s="82"/>
      <c r="CMI120" s="82"/>
      <c r="CMJ120" s="82"/>
      <c r="CMK120" s="82"/>
      <c r="CML120" s="82"/>
      <c r="CMM120" s="82"/>
      <c r="CMN120" s="82"/>
      <c r="CMO120" s="82"/>
      <c r="CMP120" s="82"/>
      <c r="CMQ120" s="82"/>
      <c r="CMR120" s="82"/>
      <c r="CMS120" s="82"/>
      <c r="CMT120" s="82"/>
      <c r="CMU120" s="82"/>
      <c r="CMV120" s="82"/>
      <c r="CMW120" s="82"/>
      <c r="CMX120" s="82"/>
      <c r="CMY120" s="82"/>
      <c r="CMZ120" s="82"/>
      <c r="CNA120" s="82"/>
      <c r="CNB120" s="82"/>
      <c r="CNC120" s="82"/>
      <c r="CND120" s="82"/>
      <c r="CNE120" s="82"/>
      <c r="CNF120" s="82"/>
      <c r="CNG120" s="82"/>
      <c r="CNH120" s="82"/>
      <c r="CNI120" s="82"/>
      <c r="CNJ120" s="82"/>
      <c r="CNK120" s="82"/>
      <c r="CNL120" s="82"/>
      <c r="CNM120" s="82"/>
      <c r="CNN120" s="82"/>
      <c r="CNO120" s="82"/>
      <c r="CNP120" s="82"/>
      <c r="CNQ120" s="82"/>
      <c r="CNR120" s="82"/>
      <c r="CNS120" s="82"/>
      <c r="CNT120" s="82"/>
      <c r="CNU120" s="82"/>
      <c r="CNV120" s="82"/>
      <c r="CNW120" s="82"/>
      <c r="CNX120" s="82"/>
      <c r="CNY120" s="82"/>
      <c r="CNZ120" s="82"/>
      <c r="COA120" s="82"/>
      <c r="COB120" s="82"/>
      <c r="COC120" s="82"/>
      <c r="COD120" s="82"/>
      <c r="COE120" s="82"/>
      <c r="COF120" s="82"/>
      <c r="COG120" s="82"/>
      <c r="COH120" s="82"/>
      <c r="COI120" s="82"/>
      <c r="COJ120" s="82"/>
      <c r="COK120" s="82"/>
      <c r="COL120" s="82"/>
      <c r="COM120" s="82"/>
      <c r="CON120" s="82"/>
      <c r="COO120" s="82"/>
      <c r="COP120" s="82"/>
      <c r="COQ120" s="82"/>
      <c r="COR120" s="82"/>
      <c r="COS120" s="82"/>
      <c r="COT120" s="82"/>
      <c r="COU120" s="82"/>
      <c r="COV120" s="82"/>
      <c r="COW120" s="82"/>
      <c r="COX120" s="82"/>
      <c r="COY120" s="82"/>
      <c r="COZ120" s="82"/>
      <c r="CPA120" s="82"/>
      <c r="CPB120" s="82"/>
      <c r="CPC120" s="82"/>
      <c r="CPD120" s="82"/>
      <c r="CPE120" s="82"/>
      <c r="CPF120" s="82"/>
      <c r="CPG120" s="82"/>
      <c r="CPH120" s="82"/>
      <c r="CPI120" s="82"/>
      <c r="CPJ120" s="82"/>
      <c r="CPK120" s="82"/>
      <c r="CPL120" s="82"/>
      <c r="CPM120" s="82"/>
      <c r="CPN120" s="82"/>
      <c r="CPO120" s="82"/>
      <c r="CPP120" s="82"/>
      <c r="CPQ120" s="82"/>
      <c r="CPR120" s="82"/>
      <c r="CPS120" s="82"/>
      <c r="CPT120" s="82"/>
      <c r="CPU120" s="82"/>
      <c r="CPV120" s="82"/>
      <c r="CPW120" s="82"/>
    </row>
    <row r="121" spans="2:2467" x14ac:dyDescent="0.15">
      <c r="B121" s="80" t="s">
        <v>7</v>
      </c>
      <c r="C121" s="65" t="s">
        <v>43</v>
      </c>
      <c r="D121" s="81">
        <v>3.3117125279173498E-4</v>
      </c>
      <c r="E121" s="82">
        <v>4.9688551242950798E-3</v>
      </c>
      <c r="F121" s="82">
        <v>1.5639188254847299E-3</v>
      </c>
      <c r="G121" s="82">
        <v>7.5271757154068801E-3</v>
      </c>
      <c r="H121" s="82">
        <v>2.56410766316587E-4</v>
      </c>
      <c r="I121" s="82">
        <v>3.34405083981399E-4</v>
      </c>
      <c r="J121" s="82">
        <v>1.3958551692810101E-3</v>
      </c>
      <c r="K121" s="82">
        <v>2.0497179640578301E-4</v>
      </c>
      <c r="L121" s="82">
        <v>2.2229990524820099E-3</v>
      </c>
      <c r="M121" s="82">
        <v>4.9331180005540501E-3</v>
      </c>
      <c r="N121" s="82">
        <v>2.4221423788288801E-3</v>
      </c>
      <c r="O121" s="82">
        <v>1.2198424515317201E-3</v>
      </c>
      <c r="P121" s="82">
        <v>1.06102251937006E-3</v>
      </c>
      <c r="Q121" s="82">
        <v>2.36870955501302E-3</v>
      </c>
      <c r="R121" s="82">
        <v>1.2609253084966601E-3</v>
      </c>
      <c r="S121" s="82">
        <v>1.03960884709477E-3</v>
      </c>
      <c r="T121" s="82">
        <v>1.1368565014527399E-3</v>
      </c>
      <c r="U121" s="82">
        <v>1.7616753293443099E-3</v>
      </c>
      <c r="V121" s="82">
        <v>8.2850573106527797E-3</v>
      </c>
      <c r="W121" s="82">
        <v>0.47044141240446302</v>
      </c>
      <c r="X121" s="82">
        <v>2.5042362091431199E-4</v>
      </c>
      <c r="Y121" s="82">
        <v>2.3610954893629E-4</v>
      </c>
      <c r="Z121" s="82">
        <v>1.2280813665041599E-3</v>
      </c>
      <c r="AA121" s="82">
        <v>1.75505056958228E-3</v>
      </c>
      <c r="AB121" s="82">
        <v>2.4521190371463899E-4</v>
      </c>
      <c r="AC121" s="82">
        <v>4.3457261544778398E-4</v>
      </c>
      <c r="AD121" s="82">
        <v>2.77548561825466E-3</v>
      </c>
      <c r="AE121" s="82">
        <v>2.1244909887405601E-3</v>
      </c>
      <c r="AF121" s="82">
        <v>2.6520917836285502E-3</v>
      </c>
      <c r="AG121" s="82">
        <v>4.7592847328914998E-4</v>
      </c>
      <c r="AH121" s="82">
        <v>1.23152076332295E-3</v>
      </c>
      <c r="AI121" s="82">
        <v>1.28872382929994E-3</v>
      </c>
      <c r="AJ121" s="82">
        <v>6.6263687491205695E-4</v>
      </c>
      <c r="AK121" s="82">
        <v>3.3159956208971999E-3</v>
      </c>
      <c r="AL121" s="82">
        <v>1.24546220716515E-3</v>
      </c>
      <c r="AM121" s="82">
        <v>1.05825345226734E-2</v>
      </c>
      <c r="AN121" s="82">
        <v>8.9107594245492602E-4</v>
      </c>
      <c r="AO121" s="82">
        <v>9.4349729127450894E-3</v>
      </c>
      <c r="AP121" s="82">
        <v>6.27402585275236E-3</v>
      </c>
      <c r="AQ121" s="82">
        <v>1.2448127850986301E-3</v>
      </c>
      <c r="AR121" s="82">
        <v>1.1713820843288101E-3</v>
      </c>
      <c r="AS121" s="82">
        <v>3.7671517885046402E-4</v>
      </c>
      <c r="AT121" s="82">
        <v>3.63609325207606E-4</v>
      </c>
      <c r="AU121" s="83">
        <v>9.7942428815557189E-4</v>
      </c>
      <c r="AV121" s="82">
        <f t="shared" si="4"/>
        <v>0.56597647207012391</v>
      </c>
      <c r="AW121" s="82"/>
      <c r="AX121" s="82"/>
      <c r="AY121" s="82"/>
      <c r="AZ121" s="82"/>
      <c r="BA121" s="82"/>
      <c r="BB121" s="82"/>
      <c r="BC121" s="82"/>
      <c r="BD121" s="82"/>
      <c r="BE121" s="82"/>
      <c r="BF121" s="82"/>
      <c r="BG121" s="82"/>
      <c r="BH121" s="82"/>
      <c r="BI121" s="82"/>
      <c r="BJ121" s="82"/>
      <c r="BK121" s="82"/>
      <c r="BL121" s="82"/>
      <c r="BM121" s="82"/>
      <c r="BN121" s="82"/>
      <c r="BO121" s="82"/>
      <c r="BP121" s="82"/>
      <c r="BQ121" s="82"/>
      <c r="BR121" s="82"/>
      <c r="BS121" s="82"/>
      <c r="BT121" s="82"/>
      <c r="BU121" s="82"/>
      <c r="BV121" s="82"/>
      <c r="BW121" s="82"/>
      <c r="BX121" s="82"/>
      <c r="BY121" s="82"/>
      <c r="BZ121" s="82"/>
      <c r="CA121" s="82"/>
      <c r="CB121" s="82"/>
      <c r="CC121" s="82"/>
      <c r="CD121" s="82"/>
      <c r="CE121" s="82"/>
      <c r="CF121" s="82"/>
      <c r="CG121" s="82"/>
      <c r="CH121" s="82"/>
      <c r="CI121" s="82"/>
      <c r="CJ121" s="82"/>
      <c r="CK121" s="82"/>
      <c r="CL121" s="82"/>
      <c r="CM121" s="82"/>
      <c r="CN121" s="82"/>
      <c r="CO121" s="82"/>
      <c r="CP121" s="82"/>
      <c r="CQ121" s="82"/>
      <c r="CR121" s="82"/>
      <c r="CS121" s="82"/>
      <c r="CT121" s="82"/>
      <c r="CU121" s="82"/>
      <c r="CV121" s="82"/>
      <c r="CW121" s="82"/>
      <c r="CX121" s="82"/>
      <c r="CY121" s="82"/>
      <c r="CZ121" s="82"/>
      <c r="DA121" s="82"/>
      <c r="DB121" s="82"/>
      <c r="DC121" s="82"/>
      <c r="DD121" s="82"/>
      <c r="DE121" s="82"/>
      <c r="DF121" s="82"/>
      <c r="DG121" s="82"/>
      <c r="DH121" s="82"/>
      <c r="DI121" s="82"/>
      <c r="DJ121" s="82"/>
      <c r="DK121" s="82"/>
      <c r="DL121" s="82"/>
      <c r="DM121" s="82"/>
      <c r="DN121" s="82"/>
      <c r="DO121" s="82"/>
      <c r="DP121" s="82"/>
      <c r="DQ121" s="82"/>
      <c r="DR121" s="82"/>
      <c r="DS121" s="82"/>
      <c r="DT121" s="82"/>
      <c r="DU121" s="82"/>
      <c r="DV121" s="82"/>
      <c r="DW121" s="82"/>
      <c r="DX121" s="82"/>
      <c r="DY121" s="82"/>
      <c r="DZ121" s="82"/>
      <c r="EA121" s="82"/>
      <c r="EB121" s="82"/>
      <c r="EC121" s="82"/>
      <c r="ED121" s="82"/>
      <c r="EE121" s="82"/>
      <c r="EF121" s="82"/>
      <c r="EG121" s="82"/>
      <c r="EH121" s="82"/>
      <c r="EI121" s="82"/>
      <c r="EJ121" s="82"/>
      <c r="EK121" s="82"/>
      <c r="EL121" s="82"/>
      <c r="EM121" s="82"/>
      <c r="EN121" s="82"/>
      <c r="EO121" s="82"/>
      <c r="EP121" s="82"/>
      <c r="EQ121" s="82"/>
      <c r="ER121" s="82"/>
      <c r="ES121" s="82"/>
      <c r="ET121" s="82"/>
      <c r="EU121" s="82"/>
      <c r="EV121" s="82"/>
      <c r="EW121" s="82"/>
      <c r="EX121" s="82"/>
      <c r="EY121" s="82"/>
      <c r="EZ121" s="82"/>
      <c r="FA121" s="82"/>
      <c r="FB121" s="82"/>
      <c r="FC121" s="82"/>
      <c r="FD121" s="82"/>
      <c r="FE121" s="82"/>
      <c r="FF121" s="82"/>
      <c r="FG121" s="82"/>
      <c r="FH121" s="82"/>
      <c r="FI121" s="82"/>
      <c r="FJ121" s="82"/>
      <c r="FK121" s="82"/>
      <c r="FL121" s="82"/>
      <c r="FM121" s="82"/>
      <c r="FN121" s="82"/>
      <c r="FO121" s="82"/>
      <c r="FP121" s="82"/>
      <c r="FQ121" s="82"/>
      <c r="FR121" s="82"/>
      <c r="FS121" s="82"/>
      <c r="FT121" s="82"/>
      <c r="FU121" s="82"/>
      <c r="FV121" s="82"/>
      <c r="FW121" s="82"/>
      <c r="FX121" s="82"/>
      <c r="FY121" s="82"/>
      <c r="FZ121" s="82"/>
      <c r="GA121" s="82"/>
      <c r="GB121" s="82"/>
      <c r="GC121" s="82"/>
      <c r="GD121" s="82"/>
      <c r="GE121" s="82"/>
      <c r="GF121" s="82"/>
      <c r="GG121" s="82"/>
      <c r="GH121" s="82"/>
      <c r="GI121" s="82"/>
      <c r="GJ121" s="82"/>
      <c r="GK121" s="82"/>
      <c r="GL121" s="82"/>
      <c r="GM121" s="82"/>
      <c r="GN121" s="82"/>
      <c r="GO121" s="82"/>
      <c r="GP121" s="82"/>
      <c r="GQ121" s="82"/>
      <c r="GR121" s="82"/>
      <c r="GS121" s="82"/>
      <c r="GT121" s="82"/>
      <c r="GU121" s="82"/>
      <c r="GV121" s="82"/>
      <c r="GW121" s="82"/>
      <c r="GX121" s="82"/>
      <c r="GY121" s="82"/>
      <c r="GZ121" s="82"/>
      <c r="HA121" s="82"/>
      <c r="HB121" s="82"/>
      <c r="HC121" s="82"/>
      <c r="HD121" s="82"/>
      <c r="HE121" s="82"/>
      <c r="HF121" s="82"/>
      <c r="HG121" s="82"/>
      <c r="HH121" s="82"/>
      <c r="HI121" s="82"/>
      <c r="HJ121" s="82"/>
      <c r="HK121" s="82"/>
      <c r="HL121" s="82"/>
      <c r="HM121" s="82"/>
      <c r="HN121" s="82"/>
      <c r="HO121" s="82"/>
      <c r="HP121" s="82"/>
      <c r="HQ121" s="82"/>
      <c r="HR121" s="82"/>
      <c r="HS121" s="82"/>
      <c r="HT121" s="82"/>
      <c r="HU121" s="82"/>
      <c r="HV121" s="82"/>
      <c r="HW121" s="82"/>
      <c r="HX121" s="82"/>
      <c r="HY121" s="82"/>
      <c r="HZ121" s="82"/>
      <c r="IA121" s="82"/>
      <c r="IB121" s="82"/>
      <c r="IC121" s="82"/>
      <c r="ID121" s="82"/>
      <c r="IE121" s="82"/>
      <c r="IF121" s="82"/>
      <c r="IG121" s="82"/>
      <c r="IH121" s="82"/>
      <c r="II121" s="82"/>
      <c r="IJ121" s="82"/>
      <c r="IK121" s="82"/>
      <c r="IL121" s="82"/>
      <c r="IM121" s="82"/>
      <c r="IN121" s="82"/>
      <c r="IO121" s="82"/>
      <c r="IP121" s="82"/>
      <c r="IQ121" s="82"/>
      <c r="IR121" s="82"/>
      <c r="IS121" s="82"/>
      <c r="IT121" s="82"/>
      <c r="IU121" s="82"/>
      <c r="IV121" s="82"/>
      <c r="IW121" s="82"/>
      <c r="IX121" s="82"/>
      <c r="IY121" s="82"/>
      <c r="IZ121" s="82"/>
      <c r="JA121" s="82"/>
      <c r="JB121" s="82"/>
      <c r="JC121" s="82"/>
      <c r="JD121" s="82"/>
      <c r="JE121" s="82"/>
      <c r="JF121" s="82"/>
      <c r="JG121" s="82"/>
      <c r="JH121" s="82"/>
      <c r="JI121" s="82"/>
      <c r="JJ121" s="82"/>
      <c r="JK121" s="82"/>
      <c r="JL121" s="82"/>
      <c r="JM121" s="82"/>
      <c r="JN121" s="82"/>
      <c r="JO121" s="82"/>
      <c r="JP121" s="82"/>
      <c r="JQ121" s="82"/>
      <c r="JR121" s="82"/>
      <c r="JS121" s="82"/>
      <c r="JT121" s="82"/>
      <c r="JU121" s="82"/>
      <c r="JV121" s="82"/>
      <c r="JW121" s="82"/>
      <c r="JX121" s="82"/>
      <c r="JY121" s="82"/>
      <c r="JZ121" s="82"/>
      <c r="KA121" s="82"/>
      <c r="KB121" s="82"/>
      <c r="KC121" s="82"/>
      <c r="KD121" s="82"/>
      <c r="KE121" s="82"/>
      <c r="KF121" s="82"/>
      <c r="KG121" s="82"/>
      <c r="KH121" s="82"/>
      <c r="KI121" s="82"/>
      <c r="KJ121" s="82"/>
      <c r="KK121" s="82"/>
      <c r="KL121" s="82"/>
      <c r="KM121" s="82"/>
      <c r="KN121" s="82"/>
      <c r="KO121" s="82"/>
      <c r="KP121" s="82"/>
      <c r="KQ121" s="82"/>
      <c r="KR121" s="82"/>
      <c r="KS121" s="82"/>
      <c r="KT121" s="82"/>
      <c r="KU121" s="82"/>
      <c r="KV121" s="82"/>
      <c r="KW121" s="82"/>
      <c r="KX121" s="82"/>
      <c r="KY121" s="82"/>
      <c r="KZ121" s="82"/>
      <c r="LA121" s="82"/>
      <c r="LB121" s="82"/>
      <c r="LC121" s="82"/>
      <c r="LD121" s="82"/>
      <c r="LE121" s="82"/>
      <c r="LF121" s="82"/>
      <c r="LG121" s="82"/>
      <c r="LH121" s="82"/>
      <c r="LI121" s="82"/>
      <c r="LJ121" s="82"/>
      <c r="LK121" s="82"/>
      <c r="LL121" s="82"/>
      <c r="LM121" s="82"/>
      <c r="LN121" s="82"/>
      <c r="LO121" s="82"/>
      <c r="LP121" s="82"/>
      <c r="LQ121" s="82"/>
      <c r="LR121" s="82"/>
      <c r="LS121" s="82"/>
      <c r="LT121" s="82"/>
      <c r="LU121" s="82"/>
      <c r="LV121" s="82"/>
      <c r="LW121" s="82"/>
      <c r="LX121" s="82"/>
      <c r="LY121" s="82"/>
      <c r="LZ121" s="82"/>
      <c r="MA121" s="82"/>
      <c r="MB121" s="82"/>
      <c r="MC121" s="82"/>
      <c r="MD121" s="82"/>
      <c r="ME121" s="82"/>
      <c r="MF121" s="82"/>
      <c r="MG121" s="82"/>
      <c r="MH121" s="82"/>
      <c r="MI121" s="82"/>
      <c r="MJ121" s="82"/>
      <c r="MK121" s="82"/>
      <c r="ML121" s="82"/>
      <c r="MM121" s="82"/>
      <c r="MN121" s="82"/>
      <c r="MO121" s="82"/>
      <c r="MP121" s="82"/>
      <c r="MQ121" s="82"/>
      <c r="MR121" s="82"/>
      <c r="MS121" s="82"/>
      <c r="MT121" s="82"/>
      <c r="MU121" s="82"/>
      <c r="MV121" s="82"/>
      <c r="MW121" s="82"/>
      <c r="MX121" s="82"/>
      <c r="MY121" s="82"/>
      <c r="MZ121" s="82"/>
      <c r="NA121" s="82"/>
      <c r="NB121" s="82"/>
      <c r="NC121" s="82"/>
      <c r="ND121" s="82"/>
      <c r="NE121" s="82"/>
      <c r="NF121" s="82"/>
      <c r="NG121" s="82"/>
      <c r="NH121" s="82"/>
      <c r="NI121" s="82"/>
      <c r="NJ121" s="82"/>
      <c r="NK121" s="82"/>
      <c r="NL121" s="82"/>
      <c r="NM121" s="82"/>
      <c r="NN121" s="82"/>
      <c r="NO121" s="82"/>
      <c r="NP121" s="82"/>
      <c r="NQ121" s="82"/>
      <c r="NR121" s="82"/>
      <c r="NS121" s="82"/>
      <c r="NT121" s="82"/>
      <c r="NU121" s="82"/>
      <c r="NV121" s="82"/>
      <c r="NW121" s="82"/>
      <c r="NX121" s="82"/>
      <c r="NY121" s="82"/>
      <c r="NZ121" s="82"/>
      <c r="OA121" s="82"/>
      <c r="OB121" s="82"/>
      <c r="OC121" s="82"/>
      <c r="OD121" s="82"/>
      <c r="OE121" s="82"/>
      <c r="OF121" s="82"/>
      <c r="OG121" s="82"/>
      <c r="OH121" s="82"/>
      <c r="OI121" s="82"/>
      <c r="OJ121" s="82"/>
      <c r="OK121" s="82"/>
      <c r="OL121" s="82"/>
      <c r="OM121" s="82"/>
      <c r="ON121" s="82"/>
      <c r="OO121" s="82"/>
      <c r="OP121" s="82"/>
      <c r="OQ121" s="82"/>
      <c r="OR121" s="82"/>
      <c r="OS121" s="82"/>
      <c r="OT121" s="82"/>
      <c r="OU121" s="82"/>
      <c r="OV121" s="82"/>
      <c r="OW121" s="82"/>
      <c r="OX121" s="82"/>
      <c r="OY121" s="82"/>
      <c r="OZ121" s="82"/>
      <c r="PA121" s="82"/>
      <c r="PB121" s="82"/>
      <c r="PC121" s="82"/>
      <c r="PD121" s="82"/>
      <c r="PE121" s="82"/>
      <c r="PF121" s="82"/>
      <c r="PG121" s="82"/>
      <c r="PH121" s="82"/>
      <c r="PI121" s="82"/>
      <c r="PJ121" s="82"/>
      <c r="PK121" s="82"/>
      <c r="PL121" s="82"/>
      <c r="PM121" s="82"/>
      <c r="PN121" s="82"/>
      <c r="PO121" s="82"/>
      <c r="PP121" s="82"/>
      <c r="PQ121" s="82"/>
      <c r="PR121" s="82"/>
      <c r="PS121" s="82"/>
      <c r="PT121" s="82"/>
      <c r="PU121" s="82"/>
      <c r="PV121" s="82"/>
      <c r="PW121" s="82"/>
      <c r="PX121" s="82"/>
      <c r="PY121" s="82"/>
      <c r="PZ121" s="82"/>
      <c r="QA121" s="82"/>
      <c r="QB121" s="82"/>
      <c r="QC121" s="82"/>
      <c r="QD121" s="82"/>
      <c r="QE121" s="82"/>
      <c r="QF121" s="82"/>
      <c r="QG121" s="82"/>
      <c r="QH121" s="82"/>
      <c r="QI121" s="82"/>
      <c r="QJ121" s="82"/>
      <c r="QK121" s="82"/>
      <c r="QL121" s="82"/>
      <c r="QM121" s="82"/>
      <c r="QN121" s="82"/>
      <c r="QO121" s="82"/>
      <c r="QP121" s="82"/>
      <c r="QQ121" s="82"/>
      <c r="QR121" s="82"/>
      <c r="QS121" s="82"/>
      <c r="QT121" s="82"/>
      <c r="QU121" s="82"/>
      <c r="QV121" s="82"/>
      <c r="QW121" s="82"/>
      <c r="QX121" s="82"/>
      <c r="QY121" s="82"/>
      <c r="QZ121" s="82"/>
      <c r="RA121" s="82"/>
      <c r="RB121" s="82"/>
      <c r="RC121" s="82"/>
      <c r="RD121" s="82"/>
      <c r="RE121" s="82"/>
      <c r="RF121" s="82"/>
      <c r="RG121" s="82"/>
      <c r="RH121" s="82"/>
      <c r="RI121" s="82"/>
      <c r="RJ121" s="82"/>
      <c r="RK121" s="82"/>
      <c r="RL121" s="82"/>
      <c r="RM121" s="82"/>
      <c r="RN121" s="82"/>
      <c r="RO121" s="82"/>
      <c r="RP121" s="82"/>
      <c r="RQ121" s="82"/>
      <c r="RR121" s="82"/>
      <c r="RS121" s="82"/>
      <c r="RT121" s="82"/>
      <c r="RU121" s="82"/>
      <c r="RV121" s="82"/>
      <c r="RW121" s="82"/>
      <c r="RX121" s="82"/>
      <c r="RY121" s="82"/>
      <c r="RZ121" s="82"/>
      <c r="SA121" s="82"/>
      <c r="SB121" s="82"/>
      <c r="SC121" s="82"/>
      <c r="SD121" s="82"/>
      <c r="SE121" s="82"/>
      <c r="SF121" s="82"/>
      <c r="SG121" s="82"/>
      <c r="SH121" s="82"/>
      <c r="SI121" s="82"/>
      <c r="SJ121" s="82"/>
      <c r="SK121" s="82"/>
      <c r="SL121" s="82"/>
      <c r="SM121" s="82"/>
      <c r="SN121" s="82"/>
      <c r="SO121" s="82"/>
      <c r="SP121" s="82"/>
      <c r="SQ121" s="82"/>
      <c r="SR121" s="82"/>
      <c r="SS121" s="82"/>
      <c r="ST121" s="82"/>
      <c r="SU121" s="82"/>
      <c r="SV121" s="82"/>
      <c r="SW121" s="82"/>
      <c r="SX121" s="82"/>
      <c r="SY121" s="82"/>
      <c r="SZ121" s="82"/>
      <c r="TA121" s="82"/>
      <c r="TB121" s="82"/>
      <c r="TC121" s="82"/>
      <c r="TD121" s="82"/>
      <c r="TE121" s="82"/>
      <c r="TF121" s="82"/>
      <c r="TG121" s="82"/>
      <c r="TH121" s="82"/>
      <c r="TI121" s="82"/>
      <c r="TJ121" s="82"/>
      <c r="TK121" s="82"/>
      <c r="TL121" s="82"/>
      <c r="TM121" s="82"/>
      <c r="TN121" s="82"/>
      <c r="TO121" s="82"/>
      <c r="TP121" s="82"/>
      <c r="TQ121" s="82"/>
      <c r="TR121" s="82"/>
      <c r="TS121" s="82"/>
      <c r="TT121" s="82"/>
      <c r="TU121" s="82"/>
      <c r="TV121" s="82"/>
      <c r="TW121" s="82"/>
      <c r="TX121" s="82"/>
      <c r="TY121" s="82"/>
      <c r="TZ121" s="82"/>
      <c r="UA121" s="82"/>
      <c r="UB121" s="82"/>
      <c r="UC121" s="82"/>
      <c r="UD121" s="82"/>
      <c r="UE121" s="82"/>
      <c r="UF121" s="82"/>
      <c r="UG121" s="82"/>
      <c r="UH121" s="82"/>
      <c r="UI121" s="82"/>
      <c r="UJ121" s="82"/>
      <c r="UK121" s="82"/>
      <c r="UL121" s="82"/>
      <c r="UM121" s="82"/>
      <c r="UN121" s="82"/>
      <c r="UO121" s="82"/>
      <c r="UP121" s="82"/>
      <c r="UQ121" s="82"/>
      <c r="UR121" s="82"/>
      <c r="US121" s="82"/>
      <c r="UT121" s="82"/>
      <c r="UU121" s="82"/>
      <c r="UV121" s="82"/>
      <c r="UW121" s="82"/>
      <c r="UX121" s="82"/>
      <c r="UY121" s="82"/>
      <c r="UZ121" s="82"/>
      <c r="VA121" s="82"/>
      <c r="VB121" s="82"/>
      <c r="VC121" s="82"/>
      <c r="VD121" s="82"/>
      <c r="VE121" s="82"/>
      <c r="VF121" s="82"/>
      <c r="VG121" s="82"/>
      <c r="VH121" s="82"/>
      <c r="VI121" s="82"/>
      <c r="VJ121" s="82"/>
      <c r="VK121" s="82"/>
      <c r="VL121" s="82"/>
      <c r="VM121" s="82"/>
      <c r="VN121" s="82"/>
      <c r="VO121" s="82"/>
      <c r="VP121" s="82"/>
      <c r="VQ121" s="82"/>
      <c r="VR121" s="82"/>
      <c r="VS121" s="82"/>
      <c r="VT121" s="82"/>
      <c r="VU121" s="82"/>
      <c r="VV121" s="82"/>
      <c r="VW121" s="82"/>
      <c r="VX121" s="82"/>
      <c r="VY121" s="82"/>
      <c r="VZ121" s="82"/>
      <c r="WA121" s="82"/>
      <c r="WB121" s="82"/>
      <c r="WC121" s="82"/>
      <c r="WD121" s="82"/>
      <c r="WE121" s="82"/>
      <c r="WF121" s="82"/>
      <c r="WG121" s="82"/>
      <c r="WH121" s="82"/>
      <c r="WI121" s="82"/>
      <c r="WJ121" s="82"/>
      <c r="WK121" s="82"/>
      <c r="WL121" s="82"/>
      <c r="WM121" s="82"/>
      <c r="WN121" s="82"/>
      <c r="WO121" s="82"/>
      <c r="WP121" s="82"/>
      <c r="WQ121" s="82"/>
      <c r="WR121" s="82"/>
      <c r="WS121" s="82"/>
      <c r="WT121" s="82"/>
      <c r="WU121" s="82"/>
      <c r="WV121" s="82"/>
      <c r="WW121" s="82"/>
      <c r="WX121" s="82"/>
      <c r="WY121" s="82"/>
      <c r="WZ121" s="82"/>
      <c r="XA121" s="82"/>
      <c r="XB121" s="82"/>
      <c r="XC121" s="82"/>
      <c r="XD121" s="82"/>
      <c r="XE121" s="82"/>
      <c r="XF121" s="82"/>
      <c r="XG121" s="82"/>
      <c r="XH121" s="82"/>
      <c r="XI121" s="82"/>
      <c r="XJ121" s="82"/>
      <c r="XK121" s="82"/>
      <c r="XL121" s="82"/>
      <c r="XM121" s="82"/>
      <c r="XN121" s="82"/>
      <c r="XO121" s="82"/>
      <c r="XP121" s="82"/>
      <c r="XQ121" s="82"/>
      <c r="XR121" s="82"/>
      <c r="XS121" s="82"/>
      <c r="XT121" s="82"/>
      <c r="XU121" s="82"/>
      <c r="XV121" s="82"/>
      <c r="XW121" s="82"/>
      <c r="XX121" s="82"/>
      <c r="XY121" s="82"/>
      <c r="XZ121" s="82"/>
      <c r="YA121" s="82"/>
      <c r="YB121" s="82"/>
      <c r="YC121" s="82"/>
      <c r="YD121" s="82"/>
      <c r="YE121" s="82"/>
      <c r="YF121" s="82"/>
      <c r="YG121" s="82"/>
      <c r="YH121" s="82"/>
      <c r="YI121" s="82"/>
      <c r="YJ121" s="82"/>
      <c r="YK121" s="82"/>
      <c r="YL121" s="82"/>
      <c r="YM121" s="82"/>
      <c r="YN121" s="82"/>
      <c r="YO121" s="82"/>
      <c r="YP121" s="82"/>
      <c r="YQ121" s="82"/>
      <c r="YR121" s="82"/>
      <c r="YS121" s="82"/>
      <c r="YT121" s="82"/>
      <c r="YU121" s="82"/>
      <c r="YV121" s="82"/>
      <c r="YW121" s="82"/>
      <c r="YX121" s="82"/>
      <c r="YY121" s="82"/>
      <c r="YZ121" s="82"/>
      <c r="ZA121" s="82"/>
      <c r="ZB121" s="82"/>
      <c r="ZC121" s="82"/>
      <c r="ZD121" s="82"/>
      <c r="ZE121" s="82"/>
      <c r="ZF121" s="82"/>
      <c r="ZG121" s="82"/>
      <c r="ZH121" s="82"/>
      <c r="ZI121" s="82"/>
      <c r="ZJ121" s="82"/>
      <c r="ZK121" s="82"/>
      <c r="ZL121" s="82"/>
      <c r="ZM121" s="82"/>
      <c r="ZN121" s="82"/>
      <c r="ZO121" s="82"/>
      <c r="ZP121" s="82"/>
      <c r="ZQ121" s="82"/>
      <c r="ZR121" s="82"/>
      <c r="ZS121" s="82"/>
      <c r="ZT121" s="82"/>
      <c r="ZU121" s="82"/>
      <c r="ZV121" s="82"/>
      <c r="ZW121" s="82"/>
      <c r="ZX121" s="82"/>
      <c r="ZY121" s="82"/>
      <c r="ZZ121" s="82"/>
      <c r="AAA121" s="82"/>
      <c r="AAB121" s="82"/>
      <c r="AAC121" s="82"/>
      <c r="AAD121" s="82"/>
      <c r="AAE121" s="82"/>
      <c r="AAF121" s="82"/>
      <c r="AAG121" s="82"/>
      <c r="AAH121" s="82"/>
      <c r="AAI121" s="82"/>
      <c r="AAJ121" s="82"/>
      <c r="AAK121" s="82"/>
      <c r="AAL121" s="82"/>
      <c r="AAM121" s="82"/>
      <c r="AAN121" s="82"/>
      <c r="AAO121" s="82"/>
      <c r="AAP121" s="82"/>
      <c r="AAQ121" s="82"/>
      <c r="AAR121" s="82"/>
      <c r="AAS121" s="82"/>
      <c r="AAT121" s="82"/>
      <c r="AAU121" s="82"/>
      <c r="AAV121" s="82"/>
      <c r="AAW121" s="82"/>
      <c r="AAX121" s="82"/>
      <c r="AAY121" s="82"/>
      <c r="AAZ121" s="82"/>
      <c r="ABA121" s="82"/>
      <c r="ABB121" s="82"/>
      <c r="ABC121" s="82"/>
      <c r="ABD121" s="82"/>
      <c r="ABE121" s="82"/>
      <c r="ABF121" s="82"/>
      <c r="ABG121" s="82"/>
      <c r="ABH121" s="82"/>
      <c r="ABI121" s="82"/>
      <c r="ABJ121" s="82"/>
      <c r="ABK121" s="82"/>
      <c r="ABL121" s="82"/>
      <c r="ABM121" s="82"/>
      <c r="ABN121" s="82"/>
      <c r="ABO121" s="82"/>
      <c r="ABP121" s="82"/>
      <c r="ABQ121" s="82"/>
      <c r="ABR121" s="82"/>
      <c r="ABS121" s="82"/>
      <c r="ABT121" s="82"/>
      <c r="ABU121" s="82"/>
      <c r="ABV121" s="82"/>
      <c r="ABW121" s="82"/>
      <c r="ABX121" s="82"/>
      <c r="ABY121" s="82"/>
      <c r="ABZ121" s="82"/>
      <c r="ACA121" s="82"/>
      <c r="ACB121" s="82"/>
      <c r="ACC121" s="82"/>
      <c r="ACD121" s="82"/>
      <c r="ACE121" s="82"/>
      <c r="ACF121" s="82"/>
      <c r="ACG121" s="82"/>
      <c r="ACH121" s="82"/>
      <c r="ACI121" s="82"/>
      <c r="ACJ121" s="82"/>
      <c r="ACK121" s="82"/>
      <c r="ACL121" s="82"/>
      <c r="ACM121" s="82"/>
      <c r="ACN121" s="82"/>
      <c r="ACO121" s="82"/>
      <c r="ACP121" s="82"/>
      <c r="ACQ121" s="82"/>
      <c r="ACR121" s="82"/>
      <c r="ACS121" s="82"/>
      <c r="ACT121" s="82"/>
      <c r="ACU121" s="82"/>
      <c r="ACV121" s="82"/>
      <c r="ACW121" s="82"/>
      <c r="ACX121" s="82"/>
      <c r="ACY121" s="82"/>
      <c r="ACZ121" s="82"/>
      <c r="ADA121" s="82"/>
      <c r="ADB121" s="82"/>
      <c r="ADC121" s="82"/>
      <c r="ADD121" s="82"/>
      <c r="ADE121" s="82"/>
      <c r="ADF121" s="82"/>
      <c r="ADG121" s="82"/>
      <c r="ADH121" s="82"/>
      <c r="ADI121" s="82"/>
      <c r="ADJ121" s="82"/>
      <c r="ADK121" s="82"/>
      <c r="ADL121" s="82"/>
      <c r="ADM121" s="82"/>
      <c r="ADN121" s="82"/>
      <c r="ADO121" s="82"/>
      <c r="ADP121" s="82"/>
      <c r="ADQ121" s="82"/>
      <c r="ADR121" s="82"/>
      <c r="ADS121" s="82"/>
      <c r="ADT121" s="82"/>
      <c r="ADU121" s="82"/>
      <c r="ADV121" s="82"/>
      <c r="ADW121" s="82"/>
      <c r="ADX121" s="82"/>
      <c r="ADY121" s="82"/>
      <c r="ADZ121" s="82"/>
      <c r="AEA121" s="82"/>
      <c r="AEB121" s="82"/>
      <c r="AEC121" s="82"/>
      <c r="AED121" s="82"/>
      <c r="AEE121" s="82"/>
      <c r="AEF121" s="82"/>
      <c r="AEG121" s="82"/>
      <c r="AEH121" s="82"/>
      <c r="AEI121" s="82"/>
      <c r="AEJ121" s="82"/>
      <c r="AEK121" s="82"/>
      <c r="AEL121" s="82"/>
      <c r="AEM121" s="82"/>
      <c r="AEN121" s="82"/>
      <c r="AEO121" s="82"/>
      <c r="AEP121" s="82"/>
      <c r="AEQ121" s="82"/>
      <c r="AER121" s="82"/>
      <c r="AES121" s="82"/>
      <c r="AET121" s="82"/>
      <c r="AEU121" s="82"/>
      <c r="AEV121" s="82"/>
      <c r="AEW121" s="82"/>
      <c r="AEX121" s="82"/>
      <c r="AEY121" s="82"/>
      <c r="AEZ121" s="82"/>
      <c r="AFA121" s="82"/>
      <c r="AFB121" s="82"/>
      <c r="AFC121" s="82"/>
      <c r="AFD121" s="82"/>
      <c r="AFE121" s="82"/>
      <c r="AFF121" s="82"/>
      <c r="AFG121" s="82"/>
      <c r="AFH121" s="82"/>
      <c r="AFI121" s="82"/>
      <c r="AFJ121" s="82"/>
      <c r="AFK121" s="82"/>
      <c r="AFL121" s="82"/>
      <c r="AFM121" s="82"/>
      <c r="AFN121" s="82"/>
      <c r="AFO121" s="82"/>
      <c r="AFP121" s="82"/>
      <c r="AFQ121" s="82"/>
      <c r="AFR121" s="82"/>
      <c r="AFS121" s="82"/>
      <c r="AFT121" s="82"/>
      <c r="AFU121" s="82"/>
      <c r="AFV121" s="82"/>
      <c r="AFW121" s="82"/>
      <c r="AFX121" s="82"/>
      <c r="AFY121" s="82"/>
      <c r="AFZ121" s="82"/>
      <c r="AGA121" s="82"/>
      <c r="AGB121" s="82"/>
      <c r="AGC121" s="82"/>
      <c r="AGD121" s="82"/>
      <c r="AGE121" s="82"/>
      <c r="AGF121" s="82"/>
      <c r="AGG121" s="82"/>
      <c r="AGH121" s="82"/>
      <c r="AGI121" s="82"/>
      <c r="AGJ121" s="82"/>
      <c r="AGK121" s="82"/>
      <c r="AGL121" s="82"/>
      <c r="AGM121" s="82"/>
      <c r="AGN121" s="82"/>
      <c r="AGO121" s="82"/>
      <c r="AGP121" s="82"/>
      <c r="AGQ121" s="82"/>
      <c r="AGR121" s="82"/>
      <c r="AGS121" s="82"/>
      <c r="AGT121" s="82"/>
      <c r="AGU121" s="82"/>
      <c r="AGV121" s="82"/>
      <c r="AGW121" s="82"/>
      <c r="AGX121" s="82"/>
      <c r="AGY121" s="82"/>
      <c r="AGZ121" s="82"/>
      <c r="AHA121" s="82"/>
      <c r="AHB121" s="82"/>
      <c r="AHC121" s="82"/>
      <c r="AHD121" s="82"/>
      <c r="AHE121" s="82"/>
      <c r="AHF121" s="82"/>
      <c r="AHG121" s="82"/>
      <c r="AHH121" s="82"/>
      <c r="AHI121" s="82"/>
      <c r="AHJ121" s="82"/>
      <c r="AHK121" s="82"/>
      <c r="AHL121" s="82"/>
      <c r="AHM121" s="82"/>
      <c r="AHN121" s="82"/>
      <c r="AHO121" s="82"/>
      <c r="AHP121" s="82"/>
      <c r="AHQ121" s="82"/>
      <c r="AHR121" s="82"/>
      <c r="AHS121" s="82"/>
      <c r="AHT121" s="82"/>
      <c r="AHU121" s="82"/>
      <c r="AHV121" s="82"/>
      <c r="AHW121" s="82"/>
      <c r="AHX121" s="82"/>
      <c r="AHY121" s="82"/>
      <c r="AHZ121" s="82"/>
      <c r="AIA121" s="82"/>
      <c r="AIB121" s="82"/>
      <c r="AIC121" s="82"/>
      <c r="AID121" s="82"/>
      <c r="AIE121" s="82"/>
      <c r="AIF121" s="82"/>
      <c r="AIG121" s="82"/>
      <c r="AIH121" s="82"/>
      <c r="AII121" s="82"/>
      <c r="AIJ121" s="82"/>
      <c r="AIK121" s="82"/>
      <c r="AIL121" s="82"/>
      <c r="AIM121" s="82"/>
      <c r="AIN121" s="82"/>
      <c r="AIO121" s="82"/>
      <c r="AIP121" s="82"/>
      <c r="AIQ121" s="82"/>
      <c r="AIR121" s="82"/>
      <c r="AIS121" s="82"/>
      <c r="AIT121" s="82"/>
      <c r="AIU121" s="82"/>
      <c r="AIV121" s="82"/>
      <c r="AIW121" s="82"/>
      <c r="AIX121" s="82"/>
      <c r="AIY121" s="82"/>
      <c r="AIZ121" s="82"/>
      <c r="AJA121" s="82"/>
      <c r="AJB121" s="82"/>
      <c r="AJC121" s="82"/>
      <c r="AJD121" s="82"/>
      <c r="AJE121" s="82"/>
      <c r="AJF121" s="82"/>
      <c r="AJG121" s="82"/>
      <c r="AJH121" s="82"/>
      <c r="AJI121" s="82"/>
      <c r="AJJ121" s="82"/>
      <c r="AJK121" s="82"/>
      <c r="AJL121" s="82"/>
      <c r="AJM121" s="82"/>
      <c r="AJN121" s="82"/>
      <c r="AJO121" s="82"/>
      <c r="AJP121" s="82"/>
      <c r="AJQ121" s="82"/>
      <c r="AJR121" s="82"/>
      <c r="AJS121" s="82"/>
      <c r="AJT121" s="82"/>
      <c r="AJU121" s="82"/>
      <c r="AJV121" s="82"/>
      <c r="AJW121" s="82"/>
      <c r="AJX121" s="82"/>
      <c r="AJY121" s="82"/>
      <c r="AJZ121" s="82"/>
      <c r="AKA121" s="82"/>
      <c r="AKB121" s="82"/>
      <c r="AKC121" s="82"/>
      <c r="AKD121" s="82"/>
      <c r="AKE121" s="82"/>
      <c r="AKF121" s="82"/>
      <c r="AKG121" s="82"/>
      <c r="AKH121" s="82"/>
      <c r="AKI121" s="82"/>
      <c r="AKJ121" s="82"/>
      <c r="AKK121" s="82"/>
      <c r="AKL121" s="82"/>
      <c r="AKM121" s="82"/>
      <c r="AKN121" s="82"/>
      <c r="AKO121" s="82"/>
      <c r="AKP121" s="82"/>
      <c r="AKQ121" s="82"/>
      <c r="AKR121" s="82"/>
      <c r="AKS121" s="82"/>
      <c r="AKT121" s="82"/>
      <c r="AKU121" s="82"/>
      <c r="AKV121" s="82"/>
      <c r="AKW121" s="82"/>
      <c r="AKX121" s="82"/>
      <c r="AKY121" s="82"/>
      <c r="AKZ121" s="82"/>
      <c r="ALA121" s="82"/>
      <c r="ALB121" s="82"/>
      <c r="ALC121" s="82"/>
      <c r="ALD121" s="82"/>
      <c r="ALE121" s="82"/>
      <c r="ALF121" s="82"/>
      <c r="ALG121" s="82"/>
      <c r="ALH121" s="82"/>
      <c r="ALI121" s="82"/>
      <c r="ALJ121" s="82"/>
      <c r="ALK121" s="82"/>
      <c r="ALL121" s="82"/>
      <c r="ALM121" s="82"/>
      <c r="ALN121" s="82"/>
      <c r="ALO121" s="82"/>
      <c r="ALP121" s="82"/>
      <c r="ALQ121" s="82"/>
      <c r="ALR121" s="82"/>
      <c r="ALS121" s="82"/>
      <c r="ALT121" s="82"/>
      <c r="ALU121" s="82"/>
      <c r="ALV121" s="82"/>
      <c r="ALW121" s="82"/>
      <c r="ALX121" s="82"/>
      <c r="ALY121" s="82"/>
      <c r="ALZ121" s="82"/>
      <c r="AMA121" s="82"/>
      <c r="AMB121" s="82"/>
      <c r="AMC121" s="82"/>
      <c r="AMD121" s="82"/>
      <c r="AME121" s="82"/>
      <c r="AMF121" s="82"/>
      <c r="AMG121" s="82"/>
      <c r="AMH121" s="82"/>
      <c r="AMI121" s="82"/>
      <c r="AMJ121" s="82"/>
      <c r="AMK121" s="82"/>
      <c r="AML121" s="82"/>
      <c r="AMM121" s="82"/>
      <c r="AMN121" s="82"/>
      <c r="AMO121" s="82"/>
      <c r="AMP121" s="82"/>
      <c r="AMQ121" s="82"/>
      <c r="AMR121" s="82"/>
      <c r="AMS121" s="82"/>
      <c r="AMT121" s="82"/>
      <c r="AMU121" s="82"/>
      <c r="AMV121" s="82"/>
      <c r="AMW121" s="82"/>
      <c r="AMX121" s="82"/>
      <c r="AMY121" s="82"/>
      <c r="AMZ121" s="82"/>
      <c r="ANA121" s="82"/>
      <c r="ANB121" s="82"/>
      <c r="ANC121" s="82"/>
      <c r="AND121" s="82"/>
      <c r="ANE121" s="82"/>
      <c r="ANF121" s="82"/>
      <c r="ANG121" s="82"/>
      <c r="ANH121" s="82"/>
      <c r="ANI121" s="82"/>
      <c r="ANJ121" s="82"/>
      <c r="ANK121" s="82"/>
      <c r="ANL121" s="82"/>
      <c r="ANM121" s="82"/>
      <c r="ANN121" s="82"/>
      <c r="ANO121" s="82"/>
      <c r="ANP121" s="82"/>
      <c r="ANQ121" s="82"/>
      <c r="ANR121" s="82"/>
      <c r="ANS121" s="82"/>
      <c r="ANT121" s="82"/>
      <c r="ANU121" s="82"/>
      <c r="ANV121" s="82"/>
      <c r="ANW121" s="82"/>
      <c r="ANX121" s="82"/>
      <c r="ANY121" s="82"/>
      <c r="ANZ121" s="82"/>
      <c r="AOA121" s="82"/>
      <c r="AOB121" s="82"/>
      <c r="AOC121" s="82"/>
      <c r="AOD121" s="82"/>
      <c r="AOE121" s="82"/>
      <c r="AOF121" s="82"/>
      <c r="AOG121" s="82"/>
      <c r="AOH121" s="82"/>
      <c r="AOI121" s="82"/>
      <c r="AOJ121" s="82"/>
      <c r="AOK121" s="82"/>
      <c r="AOL121" s="82"/>
      <c r="AOM121" s="82"/>
      <c r="AON121" s="82"/>
      <c r="AOO121" s="82"/>
      <c r="AOP121" s="82"/>
      <c r="AOQ121" s="82"/>
      <c r="AOR121" s="82"/>
      <c r="AOS121" s="82"/>
      <c r="AOT121" s="82"/>
      <c r="AOU121" s="82"/>
      <c r="AOV121" s="82"/>
      <c r="AOW121" s="82"/>
      <c r="AOX121" s="82"/>
      <c r="AOY121" s="82"/>
      <c r="AOZ121" s="82"/>
      <c r="APA121" s="82"/>
      <c r="APB121" s="82"/>
      <c r="APC121" s="82"/>
      <c r="APD121" s="82"/>
      <c r="APE121" s="82"/>
      <c r="APF121" s="82"/>
      <c r="APG121" s="82"/>
      <c r="APH121" s="82"/>
      <c r="API121" s="82"/>
      <c r="APJ121" s="82"/>
      <c r="APK121" s="82"/>
      <c r="APL121" s="82"/>
      <c r="APM121" s="82"/>
      <c r="APN121" s="82"/>
      <c r="APO121" s="82"/>
      <c r="APP121" s="82"/>
      <c r="APQ121" s="82"/>
      <c r="APR121" s="82"/>
      <c r="APS121" s="82"/>
      <c r="APT121" s="82"/>
      <c r="APU121" s="82"/>
      <c r="APV121" s="82"/>
      <c r="APW121" s="82"/>
      <c r="APX121" s="82"/>
      <c r="APY121" s="82"/>
      <c r="APZ121" s="82"/>
      <c r="AQA121" s="82"/>
      <c r="AQB121" s="82"/>
      <c r="AQC121" s="82"/>
      <c r="AQD121" s="82"/>
      <c r="AQE121" s="82"/>
      <c r="AQF121" s="82"/>
      <c r="AQG121" s="82"/>
      <c r="AQH121" s="82"/>
      <c r="AQI121" s="82"/>
      <c r="AQJ121" s="82"/>
      <c r="AQK121" s="82"/>
      <c r="AQL121" s="82"/>
      <c r="AQM121" s="82"/>
      <c r="AQN121" s="82"/>
      <c r="AQO121" s="82"/>
      <c r="AQP121" s="82"/>
      <c r="AQQ121" s="82"/>
      <c r="AQR121" s="82"/>
      <c r="AQS121" s="82"/>
      <c r="AQT121" s="82"/>
      <c r="AQU121" s="82"/>
      <c r="AQV121" s="82"/>
      <c r="AQW121" s="82"/>
      <c r="AQX121" s="82"/>
      <c r="AQY121" s="82"/>
      <c r="AQZ121" s="82"/>
      <c r="ARA121" s="82"/>
      <c r="ARB121" s="82"/>
      <c r="ARC121" s="82"/>
      <c r="ARD121" s="82"/>
      <c r="ARE121" s="82"/>
      <c r="ARF121" s="82"/>
      <c r="ARG121" s="82"/>
      <c r="ARH121" s="82"/>
      <c r="ARI121" s="82"/>
      <c r="ARJ121" s="82"/>
      <c r="ARK121" s="82"/>
      <c r="ARL121" s="82"/>
      <c r="ARM121" s="82"/>
      <c r="ARN121" s="82"/>
      <c r="ARO121" s="82"/>
      <c r="ARP121" s="82"/>
      <c r="ARQ121" s="82"/>
      <c r="ARR121" s="82"/>
      <c r="ARS121" s="82"/>
      <c r="ART121" s="82"/>
      <c r="ARU121" s="82"/>
      <c r="ARV121" s="82"/>
      <c r="ARW121" s="82"/>
      <c r="ARX121" s="82"/>
      <c r="ARY121" s="82"/>
      <c r="ARZ121" s="82"/>
      <c r="ASA121" s="82"/>
      <c r="ASB121" s="82"/>
      <c r="ASC121" s="82"/>
      <c r="ASD121" s="82"/>
      <c r="ASE121" s="82"/>
      <c r="ASF121" s="82"/>
      <c r="ASG121" s="82"/>
      <c r="ASH121" s="82"/>
      <c r="ASI121" s="82"/>
      <c r="ASJ121" s="82"/>
      <c r="ASK121" s="82"/>
      <c r="ASL121" s="82"/>
      <c r="ASM121" s="82"/>
      <c r="ASN121" s="82"/>
      <c r="ASO121" s="82"/>
      <c r="ASP121" s="82"/>
      <c r="ASQ121" s="82"/>
      <c r="ASR121" s="82"/>
      <c r="ASS121" s="82"/>
      <c r="AST121" s="82"/>
      <c r="ASU121" s="82"/>
      <c r="ASV121" s="82"/>
      <c r="ASW121" s="82"/>
      <c r="ASX121" s="82"/>
      <c r="ASY121" s="82"/>
      <c r="ASZ121" s="82"/>
      <c r="ATA121" s="82"/>
      <c r="ATB121" s="82"/>
      <c r="ATC121" s="82"/>
      <c r="ATD121" s="82"/>
      <c r="ATE121" s="82"/>
      <c r="ATF121" s="82"/>
      <c r="ATG121" s="82"/>
      <c r="ATH121" s="82"/>
      <c r="ATI121" s="82"/>
      <c r="ATJ121" s="82"/>
      <c r="ATK121" s="82"/>
      <c r="ATL121" s="82"/>
      <c r="ATM121" s="82"/>
      <c r="ATN121" s="82"/>
      <c r="ATO121" s="82"/>
      <c r="ATP121" s="82"/>
      <c r="ATQ121" s="82"/>
      <c r="ATR121" s="82"/>
      <c r="ATS121" s="82"/>
      <c r="ATT121" s="82"/>
      <c r="ATU121" s="82"/>
      <c r="ATV121" s="82"/>
      <c r="ATW121" s="82"/>
      <c r="ATX121" s="82"/>
      <c r="ATY121" s="82"/>
      <c r="ATZ121" s="82"/>
      <c r="AUA121" s="82"/>
      <c r="AUB121" s="82"/>
      <c r="AUC121" s="82"/>
      <c r="AUD121" s="82"/>
      <c r="AUE121" s="82"/>
      <c r="AUF121" s="82"/>
      <c r="AUG121" s="82"/>
      <c r="AUH121" s="82"/>
      <c r="AUI121" s="82"/>
      <c r="AUJ121" s="82"/>
      <c r="AUK121" s="82"/>
      <c r="AUL121" s="82"/>
      <c r="AUM121" s="82"/>
      <c r="AUN121" s="82"/>
      <c r="AUO121" s="82"/>
      <c r="AUP121" s="82"/>
      <c r="AUQ121" s="82"/>
      <c r="AUR121" s="82"/>
      <c r="AUS121" s="82"/>
      <c r="AUT121" s="82"/>
      <c r="AUU121" s="82"/>
      <c r="AUV121" s="82"/>
      <c r="AUW121" s="82"/>
      <c r="AUX121" s="82"/>
      <c r="AUY121" s="82"/>
      <c r="AUZ121" s="82"/>
      <c r="AVA121" s="82"/>
      <c r="AVB121" s="82"/>
      <c r="AVC121" s="82"/>
      <c r="AVD121" s="82"/>
      <c r="AVE121" s="82"/>
      <c r="AVF121" s="82"/>
      <c r="AVG121" s="82"/>
      <c r="AVH121" s="82"/>
      <c r="AVI121" s="82"/>
      <c r="AVJ121" s="82"/>
      <c r="AVK121" s="82"/>
      <c r="AVL121" s="82"/>
      <c r="AVM121" s="82"/>
      <c r="AVN121" s="82"/>
      <c r="AVO121" s="82"/>
      <c r="AVP121" s="82"/>
      <c r="AVQ121" s="82"/>
      <c r="AVR121" s="82"/>
      <c r="AVS121" s="82"/>
      <c r="AVT121" s="82"/>
      <c r="AVU121" s="82"/>
      <c r="AVV121" s="82"/>
      <c r="AVW121" s="82"/>
      <c r="AVX121" s="82"/>
      <c r="AVY121" s="82"/>
      <c r="AVZ121" s="82"/>
      <c r="AWA121" s="82"/>
      <c r="AWB121" s="82"/>
      <c r="AWC121" s="82"/>
      <c r="AWD121" s="82"/>
      <c r="AWE121" s="82"/>
      <c r="AWF121" s="82"/>
      <c r="AWG121" s="82"/>
      <c r="AWH121" s="82"/>
      <c r="AWI121" s="82"/>
      <c r="AWJ121" s="82"/>
      <c r="AWK121" s="82"/>
      <c r="AWL121" s="82"/>
      <c r="AWM121" s="82"/>
      <c r="AWN121" s="82"/>
      <c r="AWO121" s="82"/>
      <c r="AWP121" s="82"/>
      <c r="AWQ121" s="82"/>
      <c r="AWR121" s="82"/>
      <c r="AWS121" s="82"/>
      <c r="AWT121" s="82"/>
      <c r="AWU121" s="82"/>
      <c r="AWV121" s="82"/>
      <c r="AWW121" s="82"/>
      <c r="AWX121" s="82"/>
      <c r="AWY121" s="82"/>
      <c r="AWZ121" s="82"/>
      <c r="AXA121" s="82"/>
      <c r="AXB121" s="82"/>
      <c r="AXC121" s="82"/>
      <c r="AXD121" s="82"/>
      <c r="AXE121" s="82"/>
      <c r="AXF121" s="82"/>
      <c r="AXG121" s="82"/>
      <c r="AXH121" s="82"/>
      <c r="AXI121" s="82"/>
      <c r="AXJ121" s="82"/>
      <c r="AXK121" s="82"/>
      <c r="AXL121" s="82"/>
      <c r="AXM121" s="82"/>
      <c r="AXN121" s="82"/>
      <c r="AXO121" s="82"/>
      <c r="AXP121" s="82"/>
      <c r="AXQ121" s="82"/>
      <c r="AXR121" s="82"/>
      <c r="AXS121" s="82"/>
      <c r="AXT121" s="82"/>
      <c r="AXU121" s="82"/>
      <c r="AXV121" s="82"/>
      <c r="AXW121" s="82"/>
      <c r="AXX121" s="82"/>
      <c r="AXY121" s="82"/>
      <c r="AXZ121" s="82"/>
      <c r="AYA121" s="82"/>
      <c r="AYB121" s="82"/>
      <c r="AYC121" s="82"/>
      <c r="AYD121" s="82"/>
      <c r="AYE121" s="82"/>
      <c r="AYF121" s="82"/>
      <c r="AYG121" s="82"/>
      <c r="AYH121" s="82"/>
      <c r="AYI121" s="82"/>
      <c r="AYJ121" s="82"/>
      <c r="AYK121" s="82"/>
      <c r="AYL121" s="82"/>
      <c r="AYM121" s="82"/>
      <c r="AYN121" s="82"/>
      <c r="AYO121" s="82"/>
      <c r="AYP121" s="82"/>
      <c r="AYQ121" s="82"/>
      <c r="AYR121" s="82"/>
      <c r="AYS121" s="82"/>
      <c r="AYT121" s="82"/>
      <c r="AYU121" s="82"/>
      <c r="AYV121" s="82"/>
      <c r="AYW121" s="82"/>
      <c r="AYX121" s="82"/>
      <c r="AYY121" s="82"/>
      <c r="AYZ121" s="82"/>
      <c r="AZA121" s="82"/>
      <c r="AZB121" s="82"/>
      <c r="AZC121" s="82"/>
      <c r="AZD121" s="82"/>
      <c r="AZE121" s="82"/>
      <c r="AZF121" s="82"/>
      <c r="AZG121" s="82"/>
      <c r="AZH121" s="82"/>
      <c r="AZI121" s="82"/>
      <c r="AZJ121" s="82"/>
      <c r="AZK121" s="82"/>
      <c r="AZL121" s="82"/>
      <c r="AZM121" s="82"/>
      <c r="AZN121" s="82"/>
      <c r="AZO121" s="82"/>
      <c r="AZP121" s="82"/>
      <c r="AZQ121" s="82"/>
      <c r="AZR121" s="82"/>
      <c r="AZS121" s="82"/>
      <c r="AZT121" s="82"/>
      <c r="AZU121" s="82"/>
      <c r="AZV121" s="82"/>
      <c r="AZW121" s="82"/>
      <c r="AZX121" s="82"/>
      <c r="AZY121" s="82"/>
      <c r="AZZ121" s="82"/>
      <c r="BAA121" s="82"/>
      <c r="BAB121" s="82"/>
      <c r="BAC121" s="82"/>
      <c r="BAD121" s="82"/>
      <c r="BAE121" s="82"/>
      <c r="BAF121" s="82"/>
      <c r="BAG121" s="82"/>
      <c r="BAH121" s="82"/>
      <c r="BAI121" s="82"/>
      <c r="BAJ121" s="82"/>
      <c r="BAK121" s="82"/>
      <c r="BAL121" s="82"/>
      <c r="BAM121" s="82"/>
      <c r="BAN121" s="82"/>
      <c r="BAO121" s="82"/>
      <c r="BAP121" s="82"/>
      <c r="BAQ121" s="82"/>
      <c r="BAR121" s="82"/>
      <c r="BAS121" s="82"/>
      <c r="BAT121" s="82"/>
      <c r="BAU121" s="82"/>
      <c r="BAV121" s="82"/>
      <c r="BAW121" s="82"/>
      <c r="BAX121" s="82"/>
      <c r="BAY121" s="82"/>
      <c r="BAZ121" s="82"/>
      <c r="BBA121" s="82"/>
      <c r="BBB121" s="82"/>
      <c r="BBC121" s="82"/>
      <c r="BBD121" s="82"/>
      <c r="BBE121" s="82"/>
      <c r="BBF121" s="82"/>
      <c r="BBG121" s="82"/>
      <c r="BBH121" s="82"/>
      <c r="BBI121" s="82"/>
      <c r="BBJ121" s="82"/>
      <c r="BBK121" s="82"/>
      <c r="BBL121" s="82"/>
      <c r="BBM121" s="82"/>
      <c r="BBN121" s="82"/>
      <c r="BBO121" s="82"/>
      <c r="BBP121" s="82"/>
      <c r="BBQ121" s="82"/>
      <c r="BBR121" s="82"/>
      <c r="BBS121" s="82"/>
      <c r="BBT121" s="82"/>
      <c r="BBU121" s="82"/>
      <c r="BBV121" s="82"/>
      <c r="BBW121" s="82"/>
      <c r="BBX121" s="82"/>
      <c r="BBY121" s="82"/>
      <c r="BBZ121" s="82"/>
      <c r="BCA121" s="82"/>
      <c r="BCB121" s="82"/>
      <c r="BCC121" s="82"/>
      <c r="BCD121" s="82"/>
      <c r="BCE121" s="82"/>
      <c r="BCF121" s="82"/>
      <c r="BCG121" s="82"/>
      <c r="BCH121" s="82"/>
      <c r="BCI121" s="82"/>
      <c r="BCJ121" s="82"/>
      <c r="BCK121" s="82"/>
      <c r="BCL121" s="82"/>
      <c r="BCM121" s="82"/>
      <c r="BCN121" s="82"/>
      <c r="BCO121" s="82"/>
      <c r="BCP121" s="82"/>
      <c r="BCQ121" s="82"/>
      <c r="BCR121" s="82"/>
      <c r="BCS121" s="82"/>
      <c r="BCT121" s="82"/>
      <c r="BCU121" s="82"/>
      <c r="BCV121" s="82"/>
      <c r="BCW121" s="82"/>
      <c r="BCX121" s="82"/>
      <c r="BCY121" s="82"/>
      <c r="BCZ121" s="82"/>
      <c r="BDA121" s="82"/>
      <c r="BDB121" s="82"/>
      <c r="BDC121" s="82"/>
      <c r="BDD121" s="82"/>
      <c r="BDE121" s="82"/>
      <c r="BDF121" s="82"/>
      <c r="BDG121" s="82"/>
      <c r="BDH121" s="82"/>
      <c r="BDI121" s="82"/>
      <c r="BDJ121" s="82"/>
      <c r="BDK121" s="82"/>
      <c r="BDL121" s="82"/>
      <c r="BDM121" s="82"/>
      <c r="BDN121" s="82"/>
      <c r="BDO121" s="82"/>
      <c r="BDP121" s="82"/>
      <c r="BDQ121" s="82"/>
      <c r="BDR121" s="82"/>
      <c r="BDS121" s="82"/>
      <c r="BDT121" s="82"/>
      <c r="BDU121" s="82"/>
      <c r="BDV121" s="82"/>
      <c r="BDW121" s="82"/>
      <c r="BDX121" s="82"/>
      <c r="BDY121" s="82"/>
      <c r="BDZ121" s="82"/>
      <c r="BEA121" s="82"/>
      <c r="BEB121" s="82"/>
      <c r="BEC121" s="82"/>
      <c r="BED121" s="82"/>
      <c r="BEE121" s="82"/>
      <c r="BEF121" s="82"/>
      <c r="BEG121" s="82"/>
      <c r="BEH121" s="82"/>
      <c r="BEI121" s="82"/>
      <c r="BEJ121" s="82"/>
      <c r="BEK121" s="82"/>
      <c r="BEL121" s="82"/>
      <c r="BEM121" s="82"/>
      <c r="BEN121" s="82"/>
      <c r="BEO121" s="82"/>
      <c r="BEP121" s="82"/>
      <c r="BEQ121" s="82"/>
      <c r="BER121" s="82"/>
      <c r="BES121" s="82"/>
      <c r="BET121" s="82"/>
      <c r="BEU121" s="82"/>
      <c r="BEV121" s="82"/>
      <c r="BEW121" s="82"/>
      <c r="BEX121" s="82"/>
      <c r="BEY121" s="82"/>
      <c r="BEZ121" s="82"/>
      <c r="BFA121" s="82"/>
      <c r="BFB121" s="82"/>
      <c r="BFC121" s="82"/>
      <c r="BFD121" s="82"/>
      <c r="BFE121" s="82"/>
      <c r="BFF121" s="82"/>
      <c r="BFG121" s="82"/>
      <c r="BFH121" s="82"/>
      <c r="BFI121" s="82"/>
      <c r="BFJ121" s="82"/>
      <c r="BFK121" s="82"/>
      <c r="BFL121" s="82"/>
      <c r="BFM121" s="82"/>
      <c r="BFN121" s="82"/>
      <c r="BFO121" s="82"/>
      <c r="BFP121" s="82"/>
      <c r="BFQ121" s="82"/>
      <c r="BFR121" s="82"/>
      <c r="BFS121" s="82"/>
      <c r="BFT121" s="82"/>
      <c r="BFU121" s="82"/>
      <c r="BFV121" s="82"/>
      <c r="BFW121" s="82"/>
      <c r="BFX121" s="82"/>
      <c r="BFY121" s="82"/>
      <c r="BFZ121" s="82"/>
      <c r="BGA121" s="82"/>
      <c r="BGB121" s="82"/>
      <c r="BGC121" s="82"/>
      <c r="BGD121" s="82"/>
      <c r="BGE121" s="82"/>
      <c r="BGF121" s="82"/>
      <c r="BGG121" s="82"/>
      <c r="BGH121" s="82"/>
      <c r="BGI121" s="82"/>
      <c r="BGJ121" s="82"/>
      <c r="BGK121" s="82"/>
      <c r="BGL121" s="82"/>
      <c r="BGM121" s="82"/>
      <c r="BGN121" s="82"/>
      <c r="BGO121" s="82"/>
      <c r="BGP121" s="82"/>
      <c r="BGQ121" s="82"/>
      <c r="BGR121" s="82"/>
      <c r="BGS121" s="82"/>
      <c r="BGT121" s="82"/>
      <c r="BGU121" s="82"/>
      <c r="BGV121" s="82"/>
      <c r="BGW121" s="82"/>
      <c r="BGX121" s="82"/>
      <c r="BGY121" s="82"/>
      <c r="BGZ121" s="82"/>
      <c r="BHA121" s="82"/>
      <c r="BHB121" s="82"/>
      <c r="BHC121" s="82"/>
      <c r="BHD121" s="82"/>
      <c r="BHE121" s="82"/>
      <c r="BHF121" s="82"/>
      <c r="BHG121" s="82"/>
      <c r="BHH121" s="82"/>
      <c r="BHI121" s="82"/>
      <c r="BHJ121" s="82"/>
      <c r="BHK121" s="82"/>
      <c r="BHL121" s="82"/>
      <c r="BHM121" s="82"/>
      <c r="BHN121" s="82"/>
      <c r="BHO121" s="82"/>
      <c r="BHP121" s="82"/>
      <c r="BHQ121" s="82"/>
      <c r="BHR121" s="82"/>
      <c r="BHS121" s="82"/>
      <c r="BHT121" s="82"/>
      <c r="BHU121" s="82"/>
      <c r="BHV121" s="82"/>
      <c r="BHW121" s="82"/>
      <c r="BHX121" s="82"/>
      <c r="BHY121" s="82"/>
      <c r="BHZ121" s="82"/>
      <c r="BIA121" s="82"/>
      <c r="BIB121" s="82"/>
      <c r="BIC121" s="82"/>
      <c r="BID121" s="82"/>
      <c r="BIE121" s="82"/>
      <c r="BIF121" s="82"/>
      <c r="BIG121" s="82"/>
      <c r="BIH121" s="82"/>
      <c r="BII121" s="82"/>
      <c r="BIJ121" s="82"/>
      <c r="BIK121" s="82"/>
      <c r="BIL121" s="82"/>
      <c r="BIM121" s="82"/>
      <c r="BIN121" s="82"/>
      <c r="BIO121" s="82"/>
      <c r="BIP121" s="82"/>
      <c r="BIQ121" s="82"/>
      <c r="BIR121" s="82"/>
      <c r="BIS121" s="82"/>
      <c r="BIT121" s="82"/>
      <c r="BIU121" s="82"/>
      <c r="BIV121" s="82"/>
      <c r="BIW121" s="82"/>
      <c r="BIX121" s="82"/>
      <c r="BIY121" s="82"/>
      <c r="BIZ121" s="82"/>
      <c r="BJA121" s="82"/>
      <c r="BJB121" s="82"/>
      <c r="BJC121" s="82"/>
      <c r="BJD121" s="82"/>
      <c r="BJE121" s="82"/>
      <c r="BJF121" s="82"/>
      <c r="BJG121" s="82"/>
      <c r="BJH121" s="82"/>
      <c r="BJI121" s="82"/>
      <c r="BJJ121" s="82"/>
      <c r="BJK121" s="82"/>
      <c r="BJL121" s="82"/>
      <c r="BJM121" s="82"/>
      <c r="BJN121" s="82"/>
      <c r="BJO121" s="82"/>
      <c r="BJP121" s="82"/>
      <c r="BJQ121" s="82"/>
      <c r="BJR121" s="82"/>
      <c r="BJS121" s="82"/>
      <c r="BJT121" s="82"/>
      <c r="BJU121" s="82"/>
      <c r="BJV121" s="82"/>
      <c r="BJW121" s="82"/>
      <c r="BJX121" s="82"/>
      <c r="BJY121" s="82"/>
      <c r="BJZ121" s="82"/>
      <c r="BKA121" s="82"/>
      <c r="BKB121" s="82"/>
      <c r="BKC121" s="82"/>
      <c r="BKD121" s="82"/>
      <c r="BKE121" s="82"/>
      <c r="BKF121" s="82"/>
      <c r="BKG121" s="82"/>
      <c r="BKH121" s="82"/>
      <c r="BKI121" s="82"/>
      <c r="BKJ121" s="82"/>
      <c r="BKK121" s="82"/>
      <c r="BKL121" s="82"/>
      <c r="BKM121" s="82"/>
      <c r="BKN121" s="82"/>
      <c r="BKO121" s="82"/>
      <c r="BKP121" s="82"/>
      <c r="BKQ121" s="82"/>
      <c r="BKR121" s="82"/>
      <c r="BKS121" s="82"/>
      <c r="BKT121" s="82"/>
      <c r="BKU121" s="82"/>
      <c r="BKV121" s="82"/>
      <c r="BKW121" s="82"/>
      <c r="BKX121" s="82"/>
      <c r="BKY121" s="82"/>
      <c r="BKZ121" s="82"/>
      <c r="BLA121" s="82"/>
      <c r="BLB121" s="82"/>
      <c r="BLC121" s="82"/>
      <c r="BLD121" s="82"/>
      <c r="BLE121" s="82"/>
      <c r="BLF121" s="82"/>
      <c r="BLG121" s="82"/>
      <c r="BLH121" s="82"/>
      <c r="BLI121" s="82"/>
      <c r="BLJ121" s="82"/>
      <c r="BLK121" s="82"/>
      <c r="BLL121" s="82"/>
      <c r="BLM121" s="82"/>
      <c r="BLN121" s="82"/>
      <c r="BLO121" s="82"/>
      <c r="BLP121" s="82"/>
      <c r="BLQ121" s="82"/>
      <c r="BLR121" s="82"/>
      <c r="BLS121" s="82"/>
      <c r="BLT121" s="82"/>
      <c r="BLU121" s="82"/>
      <c r="BLV121" s="82"/>
      <c r="BLW121" s="82"/>
      <c r="BLX121" s="82"/>
      <c r="BLY121" s="82"/>
      <c r="BLZ121" s="82"/>
      <c r="BMA121" s="82"/>
      <c r="BMB121" s="82"/>
      <c r="BMC121" s="82"/>
      <c r="BMD121" s="82"/>
      <c r="BME121" s="82"/>
      <c r="BMF121" s="82"/>
      <c r="BMG121" s="82"/>
      <c r="BMH121" s="82"/>
      <c r="BMI121" s="82"/>
      <c r="BMJ121" s="82"/>
      <c r="BMK121" s="82"/>
      <c r="BML121" s="82"/>
      <c r="BMM121" s="82"/>
      <c r="BMN121" s="82"/>
      <c r="BMO121" s="82"/>
      <c r="BMP121" s="82"/>
      <c r="BMQ121" s="82"/>
      <c r="BMR121" s="82"/>
      <c r="BMS121" s="82"/>
      <c r="BMT121" s="82"/>
      <c r="BMU121" s="82"/>
      <c r="BMV121" s="82"/>
      <c r="BMW121" s="82"/>
      <c r="BMX121" s="82"/>
      <c r="BMY121" s="82"/>
      <c r="BMZ121" s="82"/>
      <c r="BNA121" s="82"/>
      <c r="BNB121" s="82"/>
      <c r="BNC121" s="82"/>
      <c r="BND121" s="82"/>
      <c r="BNE121" s="82"/>
      <c r="BNF121" s="82"/>
      <c r="BNG121" s="82"/>
      <c r="BNH121" s="82"/>
      <c r="BNI121" s="82"/>
      <c r="BNJ121" s="82"/>
      <c r="BNK121" s="82"/>
      <c r="BNL121" s="82"/>
      <c r="BNM121" s="82"/>
      <c r="BNN121" s="82"/>
      <c r="BNO121" s="82"/>
      <c r="BNP121" s="82"/>
      <c r="BNQ121" s="82"/>
      <c r="BNR121" s="82"/>
      <c r="BNS121" s="82"/>
      <c r="BNT121" s="82"/>
      <c r="BNU121" s="82"/>
      <c r="BNV121" s="82"/>
      <c r="BNW121" s="82"/>
      <c r="BNX121" s="82"/>
      <c r="BNY121" s="82"/>
      <c r="BNZ121" s="82"/>
      <c r="BOA121" s="82"/>
      <c r="BOB121" s="82"/>
      <c r="BOC121" s="82"/>
      <c r="BOD121" s="82"/>
      <c r="BOE121" s="82"/>
      <c r="BOF121" s="82"/>
      <c r="BOG121" s="82"/>
      <c r="BOH121" s="82"/>
      <c r="BOI121" s="82"/>
      <c r="BOJ121" s="82"/>
      <c r="BOK121" s="82"/>
      <c r="BOL121" s="82"/>
      <c r="BOM121" s="82"/>
      <c r="BON121" s="82"/>
      <c r="BOO121" s="82"/>
      <c r="BOP121" s="82"/>
      <c r="BOQ121" s="82"/>
      <c r="BOR121" s="82"/>
      <c r="BOS121" s="82"/>
      <c r="BOT121" s="82"/>
      <c r="BOU121" s="82"/>
      <c r="BOV121" s="82"/>
      <c r="BOW121" s="82"/>
      <c r="BOX121" s="82"/>
      <c r="BOY121" s="82"/>
      <c r="BOZ121" s="82"/>
      <c r="BPA121" s="82"/>
      <c r="BPB121" s="82"/>
      <c r="BPC121" s="82"/>
      <c r="BPD121" s="82"/>
      <c r="BPE121" s="82"/>
      <c r="BPF121" s="82"/>
      <c r="BPG121" s="82"/>
      <c r="BPH121" s="82"/>
      <c r="BPI121" s="82"/>
      <c r="BPJ121" s="82"/>
      <c r="BPK121" s="82"/>
      <c r="BPL121" s="82"/>
      <c r="BPM121" s="82"/>
      <c r="BPN121" s="82"/>
      <c r="BPO121" s="82"/>
      <c r="BPP121" s="82"/>
      <c r="BPQ121" s="82"/>
      <c r="BPR121" s="82"/>
      <c r="BPS121" s="82"/>
      <c r="BPT121" s="82"/>
      <c r="BPU121" s="82"/>
      <c r="BPV121" s="82"/>
      <c r="BPW121" s="82"/>
      <c r="BPX121" s="82"/>
      <c r="BPY121" s="82"/>
      <c r="BPZ121" s="82"/>
      <c r="BQA121" s="82"/>
      <c r="BQB121" s="82"/>
      <c r="BQC121" s="82"/>
      <c r="BQD121" s="82"/>
      <c r="BQE121" s="82"/>
      <c r="BQF121" s="82"/>
      <c r="BQG121" s="82"/>
      <c r="BQH121" s="82"/>
      <c r="BQI121" s="82"/>
      <c r="BQJ121" s="82"/>
      <c r="BQK121" s="82"/>
      <c r="BQL121" s="82"/>
      <c r="BQM121" s="82"/>
      <c r="BQN121" s="82"/>
      <c r="BQO121" s="82"/>
      <c r="BQP121" s="82"/>
      <c r="BQQ121" s="82"/>
      <c r="BQR121" s="82"/>
      <c r="BQS121" s="82"/>
      <c r="BQT121" s="82"/>
      <c r="BQU121" s="82"/>
      <c r="BQV121" s="82"/>
      <c r="BQW121" s="82"/>
      <c r="BQX121" s="82"/>
      <c r="BQY121" s="82"/>
      <c r="BQZ121" s="82"/>
      <c r="BRA121" s="82"/>
      <c r="BRB121" s="82"/>
      <c r="BRC121" s="82"/>
      <c r="BRD121" s="82"/>
      <c r="BRE121" s="82"/>
      <c r="BRF121" s="82"/>
      <c r="BRG121" s="82"/>
      <c r="BRH121" s="82"/>
      <c r="BRI121" s="82"/>
      <c r="BRJ121" s="82"/>
      <c r="BRK121" s="82"/>
      <c r="BRL121" s="82"/>
      <c r="BRM121" s="82"/>
      <c r="BRN121" s="82"/>
      <c r="BRO121" s="82"/>
      <c r="BRP121" s="82"/>
      <c r="BRQ121" s="82"/>
      <c r="BRR121" s="82"/>
      <c r="BRS121" s="82"/>
      <c r="BRT121" s="82"/>
      <c r="BRU121" s="82"/>
      <c r="BRV121" s="82"/>
      <c r="BRW121" s="82"/>
      <c r="BRX121" s="82"/>
      <c r="BRY121" s="82"/>
      <c r="BRZ121" s="82"/>
      <c r="BSA121" s="82"/>
      <c r="BSB121" s="82"/>
      <c r="BSC121" s="82"/>
      <c r="BSD121" s="82"/>
      <c r="BSE121" s="82"/>
      <c r="BSF121" s="82"/>
      <c r="BSG121" s="82"/>
      <c r="BSH121" s="82"/>
      <c r="BSI121" s="82"/>
      <c r="BSJ121" s="82"/>
      <c r="BSK121" s="82"/>
      <c r="BSL121" s="82"/>
      <c r="BSM121" s="82"/>
      <c r="BSN121" s="82"/>
      <c r="BSO121" s="82"/>
      <c r="BSP121" s="82"/>
      <c r="BSQ121" s="82"/>
      <c r="BSR121" s="82"/>
      <c r="BSS121" s="82"/>
      <c r="BST121" s="82"/>
      <c r="BSU121" s="82"/>
      <c r="BSV121" s="82"/>
      <c r="BSW121" s="82"/>
      <c r="BSX121" s="82"/>
      <c r="BSY121" s="82"/>
      <c r="BSZ121" s="82"/>
      <c r="BTA121" s="82"/>
      <c r="BTB121" s="82"/>
      <c r="BTC121" s="82"/>
      <c r="BTD121" s="82"/>
      <c r="BTE121" s="82"/>
      <c r="BTF121" s="82"/>
      <c r="BTG121" s="82"/>
      <c r="BTH121" s="82"/>
      <c r="BTI121" s="82"/>
      <c r="BTJ121" s="82"/>
      <c r="BTK121" s="82"/>
      <c r="BTL121" s="82"/>
      <c r="BTM121" s="82"/>
      <c r="BTN121" s="82"/>
      <c r="BTO121" s="82"/>
      <c r="BTP121" s="82"/>
      <c r="BTQ121" s="82"/>
      <c r="BTR121" s="82"/>
      <c r="BTS121" s="82"/>
      <c r="BTT121" s="82"/>
      <c r="BTU121" s="82"/>
      <c r="BTV121" s="82"/>
      <c r="BTW121" s="82"/>
      <c r="BTX121" s="82"/>
      <c r="BTY121" s="82"/>
      <c r="BTZ121" s="82"/>
      <c r="BUA121" s="82"/>
      <c r="BUB121" s="82"/>
      <c r="BUC121" s="82"/>
      <c r="BUD121" s="82"/>
      <c r="BUE121" s="82"/>
      <c r="BUF121" s="82"/>
      <c r="BUG121" s="82"/>
      <c r="BUH121" s="82"/>
      <c r="BUI121" s="82"/>
      <c r="BUJ121" s="82"/>
      <c r="BUK121" s="82"/>
      <c r="BUL121" s="82"/>
      <c r="BUM121" s="82"/>
      <c r="BUN121" s="82"/>
      <c r="BUO121" s="82"/>
      <c r="BUP121" s="82"/>
      <c r="BUQ121" s="82"/>
      <c r="BUR121" s="82"/>
      <c r="BUS121" s="82"/>
      <c r="BUT121" s="82"/>
      <c r="BUU121" s="82"/>
      <c r="BUV121" s="82"/>
      <c r="BUW121" s="82"/>
      <c r="BUX121" s="82"/>
      <c r="BUY121" s="82"/>
      <c r="BUZ121" s="82"/>
      <c r="BVA121" s="82"/>
      <c r="BVB121" s="82"/>
      <c r="BVC121" s="82"/>
      <c r="BVD121" s="82"/>
      <c r="BVE121" s="82"/>
      <c r="BVF121" s="82"/>
      <c r="BVG121" s="82"/>
      <c r="BVH121" s="82"/>
      <c r="BVI121" s="82"/>
      <c r="BVJ121" s="82"/>
      <c r="BVK121" s="82"/>
      <c r="BVL121" s="82"/>
      <c r="BVM121" s="82"/>
      <c r="BVN121" s="82"/>
      <c r="BVO121" s="82"/>
      <c r="BVP121" s="82"/>
      <c r="BVQ121" s="82"/>
      <c r="BVR121" s="82"/>
      <c r="BVS121" s="82"/>
      <c r="BVT121" s="82"/>
      <c r="BVU121" s="82"/>
      <c r="BVV121" s="82"/>
      <c r="BVW121" s="82"/>
      <c r="BVX121" s="82"/>
      <c r="BVY121" s="82"/>
      <c r="BVZ121" s="82"/>
      <c r="BWA121" s="82"/>
      <c r="BWB121" s="82"/>
      <c r="BWC121" s="82"/>
      <c r="BWD121" s="82"/>
      <c r="BWE121" s="82"/>
      <c r="BWF121" s="82"/>
      <c r="BWG121" s="82"/>
      <c r="BWH121" s="82"/>
      <c r="BWI121" s="82"/>
      <c r="BWJ121" s="82"/>
      <c r="BWK121" s="82"/>
      <c r="BWL121" s="82"/>
      <c r="BWM121" s="82"/>
      <c r="BWN121" s="82"/>
      <c r="BWO121" s="82"/>
      <c r="BWP121" s="82"/>
      <c r="BWQ121" s="82"/>
      <c r="BWR121" s="82"/>
      <c r="BWS121" s="82"/>
      <c r="BWT121" s="82"/>
      <c r="BWU121" s="82"/>
      <c r="BWV121" s="82"/>
      <c r="BWW121" s="82"/>
      <c r="BWX121" s="82"/>
      <c r="BWY121" s="82"/>
      <c r="BWZ121" s="82"/>
      <c r="BXA121" s="82"/>
      <c r="BXB121" s="82"/>
      <c r="BXC121" s="82"/>
      <c r="BXD121" s="82"/>
      <c r="BXE121" s="82"/>
      <c r="BXF121" s="82"/>
      <c r="BXG121" s="82"/>
      <c r="BXH121" s="82"/>
      <c r="BXI121" s="82"/>
      <c r="BXJ121" s="82"/>
      <c r="BXK121" s="82"/>
      <c r="BXL121" s="82"/>
      <c r="BXM121" s="82"/>
      <c r="BXN121" s="82"/>
      <c r="BXO121" s="82"/>
      <c r="BXP121" s="82"/>
      <c r="BXQ121" s="82"/>
      <c r="BXR121" s="82"/>
      <c r="BXS121" s="82"/>
      <c r="BXT121" s="82"/>
      <c r="BXU121" s="82"/>
      <c r="BXV121" s="82"/>
      <c r="BXW121" s="82"/>
      <c r="BXX121" s="82"/>
      <c r="BXY121" s="82"/>
      <c r="BXZ121" s="82"/>
      <c r="BYA121" s="82"/>
      <c r="BYB121" s="82"/>
      <c r="BYC121" s="82"/>
      <c r="BYD121" s="82"/>
      <c r="BYE121" s="82"/>
      <c r="BYF121" s="82"/>
      <c r="BYG121" s="82"/>
      <c r="BYH121" s="82"/>
      <c r="BYI121" s="82"/>
      <c r="BYJ121" s="82"/>
      <c r="BYK121" s="82"/>
      <c r="BYL121" s="82"/>
      <c r="BYM121" s="82"/>
      <c r="BYN121" s="82"/>
      <c r="BYO121" s="82"/>
      <c r="BYP121" s="82"/>
      <c r="BYQ121" s="82"/>
      <c r="BYR121" s="82"/>
      <c r="BYS121" s="82"/>
      <c r="BYT121" s="82"/>
      <c r="BYU121" s="82"/>
      <c r="BYV121" s="82"/>
      <c r="BYW121" s="82"/>
      <c r="BYX121" s="82"/>
      <c r="BYY121" s="82"/>
      <c r="BYZ121" s="82"/>
      <c r="BZA121" s="82"/>
      <c r="BZB121" s="82"/>
      <c r="BZC121" s="82"/>
      <c r="BZD121" s="82"/>
      <c r="BZE121" s="82"/>
      <c r="BZF121" s="82"/>
      <c r="BZG121" s="82"/>
      <c r="BZH121" s="82"/>
      <c r="BZI121" s="82"/>
      <c r="BZJ121" s="82"/>
      <c r="BZK121" s="82"/>
      <c r="BZL121" s="82"/>
      <c r="BZM121" s="82"/>
      <c r="BZN121" s="82"/>
      <c r="BZO121" s="82"/>
      <c r="BZP121" s="82"/>
      <c r="BZQ121" s="82"/>
      <c r="BZR121" s="82"/>
      <c r="BZS121" s="82"/>
      <c r="BZT121" s="82"/>
      <c r="BZU121" s="82"/>
      <c r="BZV121" s="82"/>
      <c r="BZW121" s="82"/>
      <c r="BZX121" s="82"/>
      <c r="BZY121" s="82"/>
      <c r="BZZ121" s="82"/>
      <c r="CAA121" s="82"/>
      <c r="CAB121" s="82"/>
      <c r="CAC121" s="82"/>
      <c r="CAD121" s="82"/>
      <c r="CAE121" s="82"/>
      <c r="CAF121" s="82"/>
      <c r="CAG121" s="82"/>
      <c r="CAH121" s="82"/>
      <c r="CAI121" s="82"/>
      <c r="CAJ121" s="82"/>
      <c r="CAK121" s="82"/>
      <c r="CAL121" s="82"/>
      <c r="CAM121" s="82"/>
      <c r="CAN121" s="82"/>
      <c r="CAO121" s="82"/>
      <c r="CAP121" s="82"/>
      <c r="CAQ121" s="82"/>
      <c r="CAR121" s="82"/>
      <c r="CAS121" s="82"/>
      <c r="CAT121" s="82"/>
      <c r="CAU121" s="82"/>
      <c r="CAV121" s="82"/>
      <c r="CAW121" s="82"/>
      <c r="CAX121" s="82"/>
      <c r="CAY121" s="82"/>
      <c r="CAZ121" s="82"/>
      <c r="CBA121" s="82"/>
      <c r="CBB121" s="82"/>
      <c r="CBC121" s="82"/>
      <c r="CBD121" s="82"/>
      <c r="CBE121" s="82"/>
      <c r="CBF121" s="82"/>
      <c r="CBG121" s="82"/>
      <c r="CBH121" s="82"/>
      <c r="CBI121" s="82"/>
      <c r="CBJ121" s="82"/>
      <c r="CBK121" s="82"/>
      <c r="CBL121" s="82"/>
      <c r="CBM121" s="82"/>
      <c r="CBN121" s="82"/>
      <c r="CBO121" s="82"/>
      <c r="CBP121" s="82"/>
      <c r="CBQ121" s="82"/>
      <c r="CBR121" s="82"/>
      <c r="CBS121" s="82"/>
      <c r="CBT121" s="82"/>
      <c r="CBU121" s="82"/>
      <c r="CBV121" s="82"/>
      <c r="CBW121" s="82"/>
      <c r="CBX121" s="82"/>
      <c r="CBY121" s="82"/>
      <c r="CBZ121" s="82"/>
      <c r="CCA121" s="82"/>
      <c r="CCB121" s="82"/>
      <c r="CCC121" s="82"/>
      <c r="CCD121" s="82"/>
      <c r="CCE121" s="82"/>
      <c r="CCF121" s="82"/>
      <c r="CCG121" s="82"/>
      <c r="CCH121" s="82"/>
      <c r="CCI121" s="82"/>
      <c r="CCJ121" s="82"/>
      <c r="CCK121" s="82"/>
      <c r="CCL121" s="82"/>
      <c r="CCM121" s="82"/>
      <c r="CCN121" s="82"/>
      <c r="CCO121" s="82"/>
      <c r="CCP121" s="82"/>
      <c r="CCQ121" s="82"/>
      <c r="CCR121" s="82"/>
      <c r="CCS121" s="82"/>
      <c r="CCT121" s="82"/>
      <c r="CCU121" s="82"/>
      <c r="CCV121" s="82"/>
      <c r="CCW121" s="82"/>
      <c r="CCX121" s="82"/>
      <c r="CCY121" s="82"/>
      <c r="CCZ121" s="82"/>
      <c r="CDA121" s="82"/>
      <c r="CDB121" s="82"/>
      <c r="CDC121" s="82"/>
      <c r="CDD121" s="82"/>
      <c r="CDE121" s="82"/>
      <c r="CDF121" s="82"/>
      <c r="CDG121" s="82"/>
      <c r="CDH121" s="82"/>
      <c r="CDI121" s="82"/>
      <c r="CDJ121" s="82"/>
      <c r="CDK121" s="82"/>
      <c r="CDL121" s="82"/>
      <c r="CDM121" s="82"/>
      <c r="CDN121" s="82"/>
      <c r="CDO121" s="82"/>
      <c r="CDP121" s="82"/>
      <c r="CDQ121" s="82"/>
      <c r="CDR121" s="82"/>
      <c r="CDS121" s="82"/>
      <c r="CDT121" s="82"/>
      <c r="CDU121" s="82"/>
      <c r="CDV121" s="82"/>
      <c r="CDW121" s="82"/>
      <c r="CDX121" s="82"/>
      <c r="CDY121" s="82"/>
      <c r="CDZ121" s="82"/>
      <c r="CEA121" s="82"/>
      <c r="CEB121" s="82"/>
      <c r="CEC121" s="82"/>
      <c r="CED121" s="82"/>
      <c r="CEE121" s="82"/>
      <c r="CEF121" s="82"/>
      <c r="CEG121" s="82"/>
      <c r="CEH121" s="82"/>
      <c r="CEI121" s="82"/>
      <c r="CEJ121" s="82"/>
      <c r="CEK121" s="82"/>
      <c r="CEL121" s="82"/>
      <c r="CEM121" s="82"/>
      <c r="CEN121" s="82"/>
      <c r="CEO121" s="82"/>
      <c r="CEP121" s="82"/>
      <c r="CEQ121" s="82"/>
      <c r="CER121" s="82"/>
      <c r="CES121" s="82"/>
      <c r="CET121" s="82"/>
      <c r="CEU121" s="82"/>
      <c r="CEV121" s="82"/>
      <c r="CEW121" s="82"/>
      <c r="CEX121" s="82"/>
      <c r="CEY121" s="82"/>
      <c r="CEZ121" s="82"/>
      <c r="CFA121" s="82"/>
      <c r="CFB121" s="82"/>
      <c r="CFC121" s="82"/>
      <c r="CFD121" s="82"/>
      <c r="CFE121" s="82"/>
      <c r="CFF121" s="82"/>
      <c r="CFG121" s="82"/>
      <c r="CFH121" s="82"/>
      <c r="CFI121" s="82"/>
      <c r="CFJ121" s="82"/>
      <c r="CFK121" s="82"/>
      <c r="CFL121" s="82"/>
      <c r="CFM121" s="82"/>
      <c r="CFN121" s="82"/>
      <c r="CFO121" s="82"/>
      <c r="CFP121" s="82"/>
      <c r="CFQ121" s="82"/>
      <c r="CFR121" s="82"/>
      <c r="CFS121" s="82"/>
      <c r="CFT121" s="82"/>
      <c r="CFU121" s="82"/>
      <c r="CFV121" s="82"/>
      <c r="CFW121" s="82"/>
      <c r="CFX121" s="82"/>
      <c r="CFY121" s="82"/>
      <c r="CFZ121" s="82"/>
      <c r="CGA121" s="82"/>
      <c r="CGB121" s="82"/>
      <c r="CGC121" s="82"/>
      <c r="CGD121" s="82"/>
      <c r="CGE121" s="82"/>
      <c r="CGF121" s="82"/>
      <c r="CGG121" s="82"/>
      <c r="CGH121" s="82"/>
      <c r="CGI121" s="82"/>
      <c r="CGJ121" s="82"/>
      <c r="CGK121" s="82"/>
      <c r="CGL121" s="82"/>
      <c r="CGM121" s="82"/>
      <c r="CGN121" s="82"/>
      <c r="CGO121" s="82"/>
      <c r="CGP121" s="82"/>
      <c r="CGQ121" s="82"/>
      <c r="CGR121" s="82"/>
      <c r="CGS121" s="82"/>
      <c r="CGT121" s="82"/>
      <c r="CGU121" s="82"/>
      <c r="CGV121" s="82"/>
      <c r="CGW121" s="82"/>
      <c r="CGX121" s="82"/>
      <c r="CGY121" s="82"/>
      <c r="CGZ121" s="82"/>
      <c r="CHA121" s="82"/>
      <c r="CHB121" s="82"/>
      <c r="CHC121" s="82"/>
      <c r="CHD121" s="82"/>
      <c r="CHE121" s="82"/>
      <c r="CHF121" s="82"/>
      <c r="CHG121" s="82"/>
      <c r="CHH121" s="82"/>
      <c r="CHI121" s="82"/>
      <c r="CHJ121" s="82"/>
      <c r="CHK121" s="82"/>
      <c r="CHL121" s="82"/>
      <c r="CHM121" s="82"/>
      <c r="CHN121" s="82"/>
      <c r="CHO121" s="82"/>
      <c r="CHP121" s="82"/>
      <c r="CHQ121" s="82"/>
      <c r="CHR121" s="82"/>
      <c r="CHS121" s="82"/>
      <c r="CHT121" s="82"/>
      <c r="CHU121" s="82"/>
      <c r="CHV121" s="82"/>
      <c r="CHW121" s="82"/>
      <c r="CHX121" s="82"/>
      <c r="CHY121" s="82"/>
      <c r="CHZ121" s="82"/>
      <c r="CIA121" s="82"/>
      <c r="CIB121" s="82"/>
      <c r="CIC121" s="82"/>
      <c r="CID121" s="82"/>
      <c r="CIE121" s="82"/>
      <c r="CIF121" s="82"/>
      <c r="CIG121" s="82"/>
      <c r="CIH121" s="82"/>
      <c r="CII121" s="82"/>
      <c r="CIJ121" s="82"/>
      <c r="CIK121" s="82"/>
      <c r="CIL121" s="82"/>
      <c r="CIM121" s="82"/>
      <c r="CIN121" s="82"/>
      <c r="CIO121" s="82"/>
      <c r="CIP121" s="82"/>
      <c r="CIQ121" s="82"/>
      <c r="CIR121" s="82"/>
      <c r="CIS121" s="82"/>
      <c r="CIT121" s="82"/>
      <c r="CIU121" s="82"/>
      <c r="CIV121" s="82"/>
      <c r="CIW121" s="82"/>
      <c r="CIX121" s="82"/>
      <c r="CIY121" s="82"/>
      <c r="CIZ121" s="82"/>
      <c r="CJA121" s="82"/>
      <c r="CJB121" s="82"/>
      <c r="CJC121" s="82"/>
      <c r="CJD121" s="82"/>
      <c r="CJE121" s="82"/>
      <c r="CJF121" s="82"/>
      <c r="CJG121" s="82"/>
      <c r="CJH121" s="82"/>
      <c r="CJI121" s="82"/>
      <c r="CJJ121" s="82"/>
      <c r="CJK121" s="82"/>
      <c r="CJL121" s="82"/>
      <c r="CJM121" s="82"/>
      <c r="CJN121" s="82"/>
      <c r="CJO121" s="82"/>
      <c r="CJP121" s="82"/>
      <c r="CJQ121" s="82"/>
      <c r="CJR121" s="82"/>
      <c r="CJS121" s="82"/>
      <c r="CJT121" s="82"/>
      <c r="CJU121" s="82"/>
      <c r="CJV121" s="82"/>
      <c r="CJW121" s="82"/>
      <c r="CJX121" s="82"/>
      <c r="CJY121" s="82"/>
      <c r="CJZ121" s="82"/>
      <c r="CKA121" s="82"/>
      <c r="CKB121" s="82"/>
      <c r="CKC121" s="82"/>
      <c r="CKD121" s="82"/>
      <c r="CKE121" s="82"/>
      <c r="CKF121" s="82"/>
      <c r="CKG121" s="82"/>
      <c r="CKH121" s="82"/>
      <c r="CKI121" s="82"/>
      <c r="CKJ121" s="82"/>
      <c r="CKK121" s="82"/>
      <c r="CKL121" s="82"/>
      <c r="CKM121" s="82"/>
      <c r="CKN121" s="82"/>
      <c r="CKO121" s="82"/>
      <c r="CKP121" s="82"/>
      <c r="CKQ121" s="82"/>
      <c r="CKR121" s="82"/>
      <c r="CKS121" s="82"/>
      <c r="CKT121" s="82"/>
      <c r="CKU121" s="82"/>
      <c r="CKV121" s="82"/>
      <c r="CKW121" s="82"/>
      <c r="CKX121" s="82"/>
      <c r="CKY121" s="82"/>
      <c r="CKZ121" s="82"/>
      <c r="CLA121" s="82"/>
      <c r="CLB121" s="82"/>
      <c r="CLC121" s="82"/>
      <c r="CLD121" s="82"/>
      <c r="CLE121" s="82"/>
      <c r="CLF121" s="82"/>
      <c r="CLG121" s="82"/>
      <c r="CLH121" s="82"/>
      <c r="CLI121" s="82"/>
      <c r="CLJ121" s="82"/>
      <c r="CLK121" s="82"/>
      <c r="CLL121" s="82"/>
      <c r="CLM121" s="82"/>
      <c r="CLN121" s="82"/>
      <c r="CLO121" s="82"/>
      <c r="CLP121" s="82"/>
      <c r="CLQ121" s="82"/>
      <c r="CLR121" s="82"/>
      <c r="CLS121" s="82"/>
      <c r="CLT121" s="82"/>
      <c r="CLU121" s="82"/>
      <c r="CLV121" s="82"/>
      <c r="CLW121" s="82"/>
      <c r="CLX121" s="82"/>
      <c r="CLY121" s="82"/>
      <c r="CLZ121" s="82"/>
      <c r="CMA121" s="82"/>
      <c r="CMB121" s="82"/>
      <c r="CMC121" s="82"/>
      <c r="CMD121" s="82"/>
      <c r="CME121" s="82"/>
      <c r="CMF121" s="82"/>
      <c r="CMG121" s="82"/>
      <c r="CMH121" s="82"/>
      <c r="CMI121" s="82"/>
      <c r="CMJ121" s="82"/>
      <c r="CMK121" s="82"/>
      <c r="CML121" s="82"/>
      <c r="CMM121" s="82"/>
      <c r="CMN121" s="82"/>
      <c r="CMO121" s="82"/>
      <c r="CMP121" s="82"/>
      <c r="CMQ121" s="82"/>
      <c r="CMR121" s="82"/>
      <c r="CMS121" s="82"/>
      <c r="CMT121" s="82"/>
      <c r="CMU121" s="82"/>
      <c r="CMV121" s="82"/>
      <c r="CMW121" s="82"/>
      <c r="CMX121" s="82"/>
      <c r="CMY121" s="82"/>
      <c r="CMZ121" s="82"/>
      <c r="CNA121" s="82"/>
      <c r="CNB121" s="82"/>
      <c r="CNC121" s="82"/>
      <c r="CND121" s="82"/>
      <c r="CNE121" s="82"/>
      <c r="CNF121" s="82"/>
      <c r="CNG121" s="82"/>
      <c r="CNH121" s="82"/>
      <c r="CNI121" s="82"/>
      <c r="CNJ121" s="82"/>
      <c r="CNK121" s="82"/>
      <c r="CNL121" s="82"/>
      <c r="CNM121" s="82"/>
      <c r="CNN121" s="82"/>
      <c r="CNO121" s="82"/>
      <c r="CNP121" s="82"/>
      <c r="CNQ121" s="82"/>
      <c r="CNR121" s="82"/>
      <c r="CNS121" s="82"/>
      <c r="CNT121" s="82"/>
      <c r="CNU121" s="82"/>
      <c r="CNV121" s="82"/>
      <c r="CNW121" s="82"/>
      <c r="CNX121" s="82"/>
      <c r="CNY121" s="82"/>
      <c r="CNZ121" s="82"/>
      <c r="COA121" s="82"/>
      <c r="COB121" s="82"/>
      <c r="COC121" s="82"/>
      <c r="COD121" s="82"/>
      <c r="COE121" s="82"/>
      <c r="COF121" s="82"/>
      <c r="COG121" s="82"/>
      <c r="COH121" s="82"/>
      <c r="COI121" s="82"/>
      <c r="COJ121" s="82"/>
      <c r="COK121" s="82"/>
      <c r="COL121" s="82"/>
      <c r="COM121" s="82"/>
      <c r="CON121" s="82"/>
      <c r="COO121" s="82"/>
      <c r="COP121" s="82"/>
      <c r="COQ121" s="82"/>
      <c r="COR121" s="82"/>
      <c r="COS121" s="82"/>
      <c r="COT121" s="82"/>
      <c r="COU121" s="82"/>
      <c r="COV121" s="82"/>
      <c r="COW121" s="82"/>
      <c r="COX121" s="82"/>
      <c r="COY121" s="82"/>
      <c r="COZ121" s="82"/>
      <c r="CPA121" s="82"/>
      <c r="CPB121" s="82"/>
      <c r="CPC121" s="82"/>
      <c r="CPD121" s="82"/>
      <c r="CPE121" s="82"/>
      <c r="CPF121" s="82"/>
      <c r="CPG121" s="82"/>
      <c r="CPH121" s="82"/>
      <c r="CPI121" s="82"/>
      <c r="CPJ121" s="82"/>
      <c r="CPK121" s="82"/>
      <c r="CPL121" s="82"/>
      <c r="CPM121" s="82"/>
      <c r="CPN121" s="82"/>
      <c r="CPO121" s="82"/>
      <c r="CPP121" s="82"/>
      <c r="CPQ121" s="82"/>
      <c r="CPR121" s="82"/>
      <c r="CPS121" s="82"/>
      <c r="CPT121" s="82"/>
      <c r="CPU121" s="82"/>
      <c r="CPV121" s="82"/>
      <c r="CPW121" s="82"/>
    </row>
    <row r="122" spans="2:2467" x14ac:dyDescent="0.15">
      <c r="B122" s="74" t="s">
        <v>261</v>
      </c>
      <c r="C122" s="75" t="s">
        <v>45</v>
      </c>
      <c r="D122" s="81">
        <v>3.6290584029522398E-3</v>
      </c>
      <c r="E122" s="82">
        <v>8.6573504064361799E-4</v>
      </c>
      <c r="F122" s="82">
        <v>1.4643802015310401E-3</v>
      </c>
      <c r="G122" s="82">
        <v>1.89930888536156E-3</v>
      </c>
      <c r="H122" s="82">
        <v>1.6983053409427901E-3</v>
      </c>
      <c r="I122" s="82">
        <v>1.2710765666294501E-3</v>
      </c>
      <c r="J122" s="82">
        <v>8.2975261856785699E-4</v>
      </c>
      <c r="K122" s="82">
        <v>1.67962580264957E-3</v>
      </c>
      <c r="L122" s="82">
        <v>1.9699924849504698E-3</v>
      </c>
      <c r="M122" s="82">
        <v>1.02886573396065E-3</v>
      </c>
      <c r="N122" s="82">
        <v>1.1283070031591401E-3</v>
      </c>
      <c r="O122" s="82">
        <v>9.8123232295105594E-4</v>
      </c>
      <c r="P122" s="82">
        <v>1.5165947816047701E-3</v>
      </c>
      <c r="Q122" s="82">
        <v>1.89381943972846E-3</v>
      </c>
      <c r="R122" s="82">
        <v>9.5600268523418901E-4</v>
      </c>
      <c r="S122" s="82">
        <v>9.5672126503033601E-4</v>
      </c>
      <c r="T122" s="82">
        <v>1.2419779712524799E-3</v>
      </c>
      <c r="U122" s="82">
        <v>1.8938075040979799E-3</v>
      </c>
      <c r="V122" s="82">
        <v>1.2270209916259601E-3</v>
      </c>
      <c r="W122" s="82">
        <v>1.14544635416137E-3</v>
      </c>
      <c r="X122" s="82">
        <v>0.55822424379424296</v>
      </c>
      <c r="Y122" s="82">
        <v>3.3211822127975298E-3</v>
      </c>
      <c r="Z122" s="82">
        <v>1.3734666467408801E-3</v>
      </c>
      <c r="AA122" s="82">
        <v>1.33406150490606E-3</v>
      </c>
      <c r="AB122" s="82">
        <v>3.6970521262490899E-3</v>
      </c>
      <c r="AC122" s="82">
        <v>3.8627572328671601E-3</v>
      </c>
      <c r="AD122" s="82">
        <v>1.63965480837248E-3</v>
      </c>
      <c r="AE122" s="82">
        <v>9.9650949402539397E-4</v>
      </c>
      <c r="AF122" s="82">
        <v>1.33310637547668E-3</v>
      </c>
      <c r="AG122" s="82">
        <v>1.8230946799526701E-3</v>
      </c>
      <c r="AH122" s="82">
        <v>1.3688153856357499E-3</v>
      </c>
      <c r="AI122" s="82">
        <v>1.99643211896344E-3</v>
      </c>
      <c r="AJ122" s="82">
        <v>6.1569696417541897E-4</v>
      </c>
      <c r="AK122" s="82">
        <v>1.3215538636474401E-3</v>
      </c>
      <c r="AL122" s="82">
        <v>1.5686264470519101E-3</v>
      </c>
      <c r="AM122" s="82">
        <v>1.21616623413342E-3</v>
      </c>
      <c r="AN122" s="82">
        <v>1.2960955625693799E-3</v>
      </c>
      <c r="AO122" s="82">
        <v>1.24367060118374E-3</v>
      </c>
      <c r="AP122" s="82">
        <v>1.5462398939259301E-3</v>
      </c>
      <c r="AQ122" s="82">
        <v>6.8018096692790001E-4</v>
      </c>
      <c r="AR122" s="82">
        <v>2.52611877183427E-3</v>
      </c>
      <c r="AS122" s="82">
        <v>5.1158763187453202E-3</v>
      </c>
      <c r="AT122" s="82">
        <v>1.6520760171197899E-3</v>
      </c>
      <c r="AU122" s="83">
        <v>4.38138915361909E-3</v>
      </c>
      <c r="AV122" s="82">
        <f t="shared" si="4"/>
        <v>0.63341109857219846</v>
      </c>
      <c r="AW122" s="82"/>
      <c r="AX122" s="82"/>
      <c r="AY122" s="82"/>
      <c r="AZ122" s="82"/>
      <c r="BA122" s="82"/>
      <c r="BB122" s="82"/>
      <c r="BC122" s="82"/>
      <c r="BD122" s="82"/>
      <c r="BE122" s="82"/>
      <c r="BF122" s="82"/>
      <c r="BG122" s="82"/>
      <c r="BH122" s="82"/>
      <c r="BI122" s="82"/>
      <c r="BJ122" s="82"/>
      <c r="BK122" s="82"/>
      <c r="BL122" s="82"/>
      <c r="BM122" s="82"/>
      <c r="BN122" s="82"/>
      <c r="BO122" s="82"/>
      <c r="BP122" s="82"/>
      <c r="BQ122" s="82"/>
      <c r="BR122" s="82"/>
      <c r="BS122" s="82"/>
      <c r="BT122" s="82"/>
      <c r="BU122" s="82"/>
      <c r="BV122" s="82"/>
      <c r="BW122" s="82"/>
      <c r="BX122" s="82"/>
      <c r="BY122" s="82"/>
      <c r="BZ122" s="82"/>
      <c r="CA122" s="82"/>
      <c r="CB122" s="82"/>
      <c r="CC122" s="82"/>
      <c r="CD122" s="82"/>
      <c r="CE122" s="82"/>
      <c r="CF122" s="82"/>
      <c r="CG122" s="82"/>
      <c r="CH122" s="82"/>
      <c r="CI122" s="82"/>
      <c r="CJ122" s="82"/>
      <c r="CK122" s="82"/>
      <c r="CL122" s="82"/>
      <c r="CM122" s="82"/>
      <c r="CN122" s="82"/>
      <c r="CO122" s="82"/>
      <c r="CP122" s="82"/>
      <c r="CQ122" s="82"/>
      <c r="CR122" s="82"/>
      <c r="CS122" s="82"/>
      <c r="CT122" s="82"/>
      <c r="CU122" s="82"/>
      <c r="CV122" s="82"/>
      <c r="CW122" s="82"/>
      <c r="CX122" s="82"/>
      <c r="CY122" s="82"/>
      <c r="CZ122" s="82"/>
      <c r="DA122" s="82"/>
      <c r="DB122" s="82"/>
      <c r="DC122" s="82"/>
      <c r="DD122" s="82"/>
      <c r="DE122" s="82"/>
      <c r="DF122" s="82"/>
      <c r="DG122" s="82"/>
      <c r="DH122" s="82"/>
      <c r="DI122" s="82"/>
      <c r="DJ122" s="82"/>
      <c r="DK122" s="82"/>
      <c r="DL122" s="82"/>
      <c r="DM122" s="82"/>
      <c r="DN122" s="82"/>
      <c r="DO122" s="82"/>
      <c r="DP122" s="82"/>
      <c r="DQ122" s="82"/>
      <c r="DR122" s="82"/>
      <c r="DS122" s="82"/>
      <c r="DT122" s="82"/>
      <c r="DU122" s="82"/>
      <c r="DV122" s="82"/>
      <c r="DW122" s="82"/>
      <c r="DX122" s="82"/>
      <c r="DY122" s="82"/>
      <c r="DZ122" s="82"/>
      <c r="EA122" s="82"/>
      <c r="EB122" s="82"/>
      <c r="EC122" s="82"/>
      <c r="ED122" s="82"/>
      <c r="EE122" s="82"/>
      <c r="EF122" s="82"/>
      <c r="EG122" s="82"/>
      <c r="EH122" s="82"/>
      <c r="EI122" s="82"/>
      <c r="EJ122" s="82"/>
      <c r="EK122" s="82"/>
      <c r="EL122" s="82"/>
      <c r="EM122" s="82"/>
      <c r="EN122" s="82"/>
      <c r="EO122" s="82"/>
      <c r="EP122" s="82"/>
      <c r="EQ122" s="82"/>
      <c r="ER122" s="82"/>
      <c r="ES122" s="82"/>
      <c r="ET122" s="82"/>
      <c r="EU122" s="82"/>
      <c r="EV122" s="82"/>
      <c r="EW122" s="82"/>
      <c r="EX122" s="82"/>
      <c r="EY122" s="82"/>
      <c r="EZ122" s="82"/>
      <c r="FA122" s="82"/>
      <c r="FB122" s="82"/>
      <c r="FC122" s="82"/>
      <c r="FD122" s="82"/>
      <c r="FE122" s="82"/>
      <c r="FF122" s="82"/>
      <c r="FG122" s="82"/>
      <c r="FH122" s="82"/>
      <c r="FI122" s="82"/>
      <c r="FJ122" s="82"/>
      <c r="FK122" s="82"/>
      <c r="FL122" s="82"/>
      <c r="FM122" s="82"/>
      <c r="FN122" s="82"/>
      <c r="FO122" s="82"/>
      <c r="FP122" s="82"/>
      <c r="FQ122" s="82"/>
      <c r="FR122" s="82"/>
      <c r="FS122" s="82"/>
      <c r="FT122" s="82"/>
      <c r="FU122" s="82"/>
      <c r="FV122" s="82"/>
      <c r="FW122" s="82"/>
      <c r="FX122" s="82"/>
      <c r="FY122" s="82"/>
      <c r="FZ122" s="82"/>
      <c r="GA122" s="82"/>
      <c r="GB122" s="82"/>
      <c r="GC122" s="82"/>
      <c r="GD122" s="82"/>
      <c r="GE122" s="82"/>
      <c r="GF122" s="82"/>
      <c r="GG122" s="82"/>
      <c r="GH122" s="82"/>
      <c r="GI122" s="82"/>
      <c r="GJ122" s="82"/>
      <c r="GK122" s="82"/>
      <c r="GL122" s="82"/>
      <c r="GM122" s="82"/>
      <c r="GN122" s="82"/>
      <c r="GO122" s="82"/>
      <c r="GP122" s="82"/>
      <c r="GQ122" s="82"/>
      <c r="GR122" s="82"/>
      <c r="GS122" s="82"/>
      <c r="GT122" s="82"/>
      <c r="GU122" s="82"/>
      <c r="GV122" s="82"/>
      <c r="GW122" s="82"/>
      <c r="GX122" s="82"/>
      <c r="GY122" s="82"/>
      <c r="GZ122" s="82"/>
      <c r="HA122" s="82"/>
      <c r="HB122" s="82"/>
      <c r="HC122" s="82"/>
      <c r="HD122" s="82"/>
      <c r="HE122" s="82"/>
      <c r="HF122" s="82"/>
      <c r="HG122" s="82"/>
      <c r="HH122" s="82"/>
      <c r="HI122" s="82"/>
      <c r="HJ122" s="82"/>
      <c r="HK122" s="82"/>
      <c r="HL122" s="82"/>
      <c r="HM122" s="82"/>
      <c r="HN122" s="82"/>
      <c r="HO122" s="82"/>
      <c r="HP122" s="82"/>
      <c r="HQ122" s="82"/>
      <c r="HR122" s="82"/>
      <c r="HS122" s="82"/>
      <c r="HT122" s="82"/>
      <c r="HU122" s="82"/>
      <c r="HV122" s="82"/>
      <c r="HW122" s="82"/>
      <c r="HX122" s="82"/>
      <c r="HY122" s="82"/>
      <c r="HZ122" s="82"/>
      <c r="IA122" s="82"/>
      <c r="IB122" s="82"/>
      <c r="IC122" s="82"/>
      <c r="ID122" s="82"/>
      <c r="IE122" s="82"/>
      <c r="IF122" s="82"/>
      <c r="IG122" s="82"/>
      <c r="IH122" s="82"/>
      <c r="II122" s="82"/>
      <c r="IJ122" s="82"/>
      <c r="IK122" s="82"/>
      <c r="IL122" s="82"/>
      <c r="IM122" s="82"/>
      <c r="IN122" s="82"/>
      <c r="IO122" s="82"/>
      <c r="IP122" s="82"/>
      <c r="IQ122" s="82"/>
      <c r="IR122" s="82"/>
      <c r="IS122" s="82"/>
      <c r="IT122" s="82"/>
      <c r="IU122" s="82"/>
      <c r="IV122" s="82"/>
      <c r="IW122" s="82"/>
      <c r="IX122" s="82"/>
      <c r="IY122" s="82"/>
      <c r="IZ122" s="82"/>
      <c r="JA122" s="82"/>
      <c r="JB122" s="82"/>
      <c r="JC122" s="82"/>
      <c r="JD122" s="82"/>
      <c r="JE122" s="82"/>
      <c r="JF122" s="82"/>
      <c r="JG122" s="82"/>
      <c r="JH122" s="82"/>
      <c r="JI122" s="82"/>
      <c r="JJ122" s="82"/>
      <c r="JK122" s="82"/>
      <c r="JL122" s="82"/>
      <c r="JM122" s="82"/>
      <c r="JN122" s="82"/>
      <c r="JO122" s="82"/>
      <c r="JP122" s="82"/>
      <c r="JQ122" s="82"/>
      <c r="JR122" s="82"/>
      <c r="JS122" s="82"/>
      <c r="JT122" s="82"/>
      <c r="JU122" s="82"/>
      <c r="JV122" s="82"/>
      <c r="JW122" s="82"/>
      <c r="JX122" s="82"/>
      <c r="JY122" s="82"/>
      <c r="JZ122" s="82"/>
      <c r="KA122" s="82"/>
      <c r="KB122" s="82"/>
      <c r="KC122" s="82"/>
      <c r="KD122" s="82"/>
      <c r="KE122" s="82"/>
      <c r="KF122" s="82"/>
      <c r="KG122" s="82"/>
      <c r="KH122" s="82"/>
      <c r="KI122" s="82"/>
      <c r="KJ122" s="82"/>
      <c r="KK122" s="82"/>
      <c r="KL122" s="82"/>
      <c r="KM122" s="82"/>
      <c r="KN122" s="82"/>
      <c r="KO122" s="82"/>
      <c r="KP122" s="82"/>
      <c r="KQ122" s="82"/>
      <c r="KR122" s="82"/>
      <c r="KS122" s="82"/>
      <c r="KT122" s="82"/>
      <c r="KU122" s="82"/>
      <c r="KV122" s="82"/>
      <c r="KW122" s="82"/>
      <c r="KX122" s="82"/>
      <c r="KY122" s="82"/>
      <c r="KZ122" s="82"/>
      <c r="LA122" s="82"/>
      <c r="LB122" s="82"/>
      <c r="LC122" s="82"/>
      <c r="LD122" s="82"/>
      <c r="LE122" s="82"/>
      <c r="LF122" s="82"/>
      <c r="LG122" s="82"/>
      <c r="LH122" s="82"/>
      <c r="LI122" s="82"/>
      <c r="LJ122" s="82"/>
      <c r="LK122" s="82"/>
      <c r="LL122" s="82"/>
      <c r="LM122" s="82"/>
      <c r="LN122" s="82"/>
      <c r="LO122" s="82"/>
      <c r="LP122" s="82"/>
      <c r="LQ122" s="82"/>
      <c r="LR122" s="82"/>
      <c r="LS122" s="82"/>
      <c r="LT122" s="82"/>
      <c r="LU122" s="82"/>
      <c r="LV122" s="82"/>
      <c r="LW122" s="82"/>
      <c r="LX122" s="82"/>
      <c r="LY122" s="82"/>
      <c r="LZ122" s="82"/>
      <c r="MA122" s="82"/>
      <c r="MB122" s="82"/>
      <c r="MC122" s="82"/>
      <c r="MD122" s="82"/>
      <c r="ME122" s="82"/>
      <c r="MF122" s="82"/>
      <c r="MG122" s="82"/>
      <c r="MH122" s="82"/>
      <c r="MI122" s="82"/>
      <c r="MJ122" s="82"/>
      <c r="MK122" s="82"/>
      <c r="ML122" s="82"/>
      <c r="MM122" s="82"/>
      <c r="MN122" s="82"/>
      <c r="MO122" s="82"/>
      <c r="MP122" s="82"/>
      <c r="MQ122" s="82"/>
      <c r="MR122" s="82"/>
      <c r="MS122" s="82"/>
      <c r="MT122" s="82"/>
      <c r="MU122" s="82"/>
      <c r="MV122" s="82"/>
      <c r="MW122" s="82"/>
      <c r="MX122" s="82"/>
      <c r="MY122" s="82"/>
      <c r="MZ122" s="82"/>
      <c r="NA122" s="82"/>
      <c r="NB122" s="82"/>
      <c r="NC122" s="82"/>
      <c r="ND122" s="82"/>
      <c r="NE122" s="82"/>
      <c r="NF122" s="82"/>
      <c r="NG122" s="82"/>
      <c r="NH122" s="82"/>
      <c r="NI122" s="82"/>
      <c r="NJ122" s="82"/>
      <c r="NK122" s="82"/>
      <c r="NL122" s="82"/>
      <c r="NM122" s="82"/>
      <c r="NN122" s="82"/>
      <c r="NO122" s="82"/>
      <c r="NP122" s="82"/>
      <c r="NQ122" s="82"/>
      <c r="NR122" s="82"/>
      <c r="NS122" s="82"/>
      <c r="NT122" s="82"/>
      <c r="NU122" s="82"/>
      <c r="NV122" s="82"/>
      <c r="NW122" s="82"/>
      <c r="NX122" s="82"/>
      <c r="NY122" s="82"/>
      <c r="NZ122" s="82"/>
      <c r="OA122" s="82"/>
      <c r="OB122" s="82"/>
      <c r="OC122" s="82"/>
      <c r="OD122" s="82"/>
      <c r="OE122" s="82"/>
      <c r="OF122" s="82"/>
      <c r="OG122" s="82"/>
      <c r="OH122" s="82"/>
      <c r="OI122" s="82"/>
      <c r="OJ122" s="82"/>
      <c r="OK122" s="82"/>
      <c r="OL122" s="82"/>
      <c r="OM122" s="82"/>
      <c r="ON122" s="82"/>
      <c r="OO122" s="82"/>
      <c r="OP122" s="82"/>
      <c r="OQ122" s="82"/>
      <c r="OR122" s="82"/>
      <c r="OS122" s="82"/>
      <c r="OT122" s="82"/>
      <c r="OU122" s="82"/>
      <c r="OV122" s="82"/>
      <c r="OW122" s="82"/>
      <c r="OX122" s="82"/>
      <c r="OY122" s="82"/>
      <c r="OZ122" s="82"/>
      <c r="PA122" s="82"/>
      <c r="PB122" s="82"/>
      <c r="PC122" s="82"/>
      <c r="PD122" s="82"/>
      <c r="PE122" s="82"/>
      <c r="PF122" s="82"/>
      <c r="PG122" s="82"/>
      <c r="PH122" s="82"/>
      <c r="PI122" s="82"/>
      <c r="PJ122" s="82"/>
      <c r="PK122" s="82"/>
      <c r="PL122" s="82"/>
      <c r="PM122" s="82"/>
      <c r="PN122" s="82"/>
      <c r="PO122" s="82"/>
      <c r="PP122" s="82"/>
      <c r="PQ122" s="82"/>
      <c r="PR122" s="82"/>
      <c r="PS122" s="82"/>
      <c r="PT122" s="82"/>
      <c r="PU122" s="82"/>
      <c r="PV122" s="82"/>
      <c r="PW122" s="82"/>
      <c r="PX122" s="82"/>
      <c r="PY122" s="82"/>
      <c r="PZ122" s="82"/>
      <c r="QA122" s="82"/>
      <c r="QB122" s="82"/>
      <c r="QC122" s="82"/>
      <c r="QD122" s="82"/>
      <c r="QE122" s="82"/>
      <c r="QF122" s="82"/>
      <c r="QG122" s="82"/>
      <c r="QH122" s="82"/>
      <c r="QI122" s="82"/>
      <c r="QJ122" s="82"/>
      <c r="QK122" s="82"/>
      <c r="QL122" s="82"/>
      <c r="QM122" s="82"/>
      <c r="QN122" s="82"/>
      <c r="QO122" s="82"/>
      <c r="QP122" s="82"/>
      <c r="QQ122" s="82"/>
      <c r="QR122" s="82"/>
      <c r="QS122" s="82"/>
      <c r="QT122" s="82"/>
      <c r="QU122" s="82"/>
      <c r="QV122" s="82"/>
      <c r="QW122" s="82"/>
      <c r="QX122" s="82"/>
      <c r="QY122" s="82"/>
      <c r="QZ122" s="82"/>
      <c r="RA122" s="82"/>
      <c r="RB122" s="82"/>
      <c r="RC122" s="82"/>
      <c r="RD122" s="82"/>
      <c r="RE122" s="82"/>
      <c r="RF122" s="82"/>
      <c r="RG122" s="82"/>
      <c r="RH122" s="82"/>
      <c r="RI122" s="82"/>
      <c r="RJ122" s="82"/>
      <c r="RK122" s="82"/>
      <c r="RL122" s="82"/>
      <c r="RM122" s="82"/>
      <c r="RN122" s="82"/>
      <c r="RO122" s="82"/>
      <c r="RP122" s="82"/>
      <c r="RQ122" s="82"/>
      <c r="RR122" s="82"/>
      <c r="RS122" s="82"/>
      <c r="RT122" s="82"/>
      <c r="RU122" s="82"/>
      <c r="RV122" s="82"/>
      <c r="RW122" s="82"/>
      <c r="RX122" s="82"/>
      <c r="RY122" s="82"/>
      <c r="RZ122" s="82"/>
      <c r="SA122" s="82"/>
      <c r="SB122" s="82"/>
      <c r="SC122" s="82"/>
      <c r="SD122" s="82"/>
      <c r="SE122" s="82"/>
      <c r="SF122" s="82"/>
      <c r="SG122" s="82"/>
      <c r="SH122" s="82"/>
      <c r="SI122" s="82"/>
      <c r="SJ122" s="82"/>
      <c r="SK122" s="82"/>
      <c r="SL122" s="82"/>
      <c r="SM122" s="82"/>
      <c r="SN122" s="82"/>
      <c r="SO122" s="82"/>
      <c r="SP122" s="82"/>
      <c r="SQ122" s="82"/>
      <c r="SR122" s="82"/>
      <c r="SS122" s="82"/>
      <c r="ST122" s="82"/>
      <c r="SU122" s="82"/>
      <c r="SV122" s="82"/>
      <c r="SW122" s="82"/>
      <c r="SX122" s="82"/>
      <c r="SY122" s="82"/>
      <c r="SZ122" s="82"/>
      <c r="TA122" s="82"/>
      <c r="TB122" s="82"/>
      <c r="TC122" s="82"/>
      <c r="TD122" s="82"/>
      <c r="TE122" s="82"/>
      <c r="TF122" s="82"/>
      <c r="TG122" s="82"/>
      <c r="TH122" s="82"/>
      <c r="TI122" s="82"/>
      <c r="TJ122" s="82"/>
      <c r="TK122" s="82"/>
      <c r="TL122" s="82"/>
      <c r="TM122" s="82"/>
      <c r="TN122" s="82"/>
      <c r="TO122" s="82"/>
      <c r="TP122" s="82"/>
      <c r="TQ122" s="82"/>
      <c r="TR122" s="82"/>
      <c r="TS122" s="82"/>
      <c r="TT122" s="82"/>
      <c r="TU122" s="82"/>
      <c r="TV122" s="82"/>
      <c r="TW122" s="82"/>
      <c r="TX122" s="82"/>
      <c r="TY122" s="82"/>
      <c r="TZ122" s="82"/>
      <c r="UA122" s="82"/>
      <c r="UB122" s="82"/>
      <c r="UC122" s="82"/>
      <c r="UD122" s="82"/>
      <c r="UE122" s="82"/>
      <c r="UF122" s="82"/>
      <c r="UG122" s="82"/>
      <c r="UH122" s="82"/>
      <c r="UI122" s="82"/>
      <c r="UJ122" s="82"/>
      <c r="UK122" s="82"/>
      <c r="UL122" s="82"/>
      <c r="UM122" s="82"/>
      <c r="UN122" s="82"/>
      <c r="UO122" s="82"/>
      <c r="UP122" s="82"/>
      <c r="UQ122" s="82"/>
      <c r="UR122" s="82"/>
      <c r="US122" s="82"/>
      <c r="UT122" s="82"/>
      <c r="UU122" s="82"/>
      <c r="UV122" s="82"/>
      <c r="UW122" s="82"/>
      <c r="UX122" s="82"/>
      <c r="UY122" s="82"/>
      <c r="UZ122" s="82"/>
      <c r="VA122" s="82"/>
      <c r="VB122" s="82"/>
      <c r="VC122" s="82"/>
      <c r="VD122" s="82"/>
      <c r="VE122" s="82"/>
      <c r="VF122" s="82"/>
      <c r="VG122" s="82"/>
      <c r="VH122" s="82"/>
      <c r="VI122" s="82"/>
      <c r="VJ122" s="82"/>
      <c r="VK122" s="82"/>
      <c r="VL122" s="82"/>
      <c r="VM122" s="82"/>
      <c r="VN122" s="82"/>
      <c r="VO122" s="82"/>
      <c r="VP122" s="82"/>
      <c r="VQ122" s="82"/>
      <c r="VR122" s="82"/>
      <c r="VS122" s="82"/>
      <c r="VT122" s="82"/>
      <c r="VU122" s="82"/>
      <c r="VV122" s="82"/>
      <c r="VW122" s="82"/>
      <c r="VX122" s="82"/>
      <c r="VY122" s="82"/>
      <c r="VZ122" s="82"/>
      <c r="WA122" s="82"/>
      <c r="WB122" s="82"/>
      <c r="WC122" s="82"/>
      <c r="WD122" s="82"/>
      <c r="WE122" s="82"/>
      <c r="WF122" s="82"/>
      <c r="WG122" s="82"/>
      <c r="WH122" s="82"/>
      <c r="WI122" s="82"/>
      <c r="WJ122" s="82"/>
      <c r="WK122" s="82"/>
      <c r="WL122" s="82"/>
      <c r="WM122" s="82"/>
      <c r="WN122" s="82"/>
      <c r="WO122" s="82"/>
      <c r="WP122" s="82"/>
      <c r="WQ122" s="82"/>
      <c r="WR122" s="82"/>
      <c r="WS122" s="82"/>
      <c r="WT122" s="82"/>
      <c r="WU122" s="82"/>
      <c r="WV122" s="82"/>
      <c r="WW122" s="82"/>
      <c r="WX122" s="82"/>
      <c r="WY122" s="82"/>
      <c r="WZ122" s="82"/>
      <c r="XA122" s="82"/>
      <c r="XB122" s="82"/>
      <c r="XC122" s="82"/>
      <c r="XD122" s="82"/>
      <c r="XE122" s="82"/>
      <c r="XF122" s="82"/>
      <c r="XG122" s="82"/>
      <c r="XH122" s="82"/>
      <c r="XI122" s="82"/>
      <c r="XJ122" s="82"/>
      <c r="XK122" s="82"/>
      <c r="XL122" s="82"/>
      <c r="XM122" s="82"/>
      <c r="XN122" s="82"/>
      <c r="XO122" s="82"/>
      <c r="XP122" s="82"/>
      <c r="XQ122" s="82"/>
      <c r="XR122" s="82"/>
      <c r="XS122" s="82"/>
      <c r="XT122" s="82"/>
      <c r="XU122" s="82"/>
      <c r="XV122" s="82"/>
      <c r="XW122" s="82"/>
      <c r="XX122" s="82"/>
      <c r="XY122" s="82"/>
      <c r="XZ122" s="82"/>
      <c r="YA122" s="82"/>
      <c r="YB122" s="82"/>
      <c r="YC122" s="82"/>
      <c r="YD122" s="82"/>
      <c r="YE122" s="82"/>
      <c r="YF122" s="82"/>
      <c r="YG122" s="82"/>
      <c r="YH122" s="82"/>
      <c r="YI122" s="82"/>
      <c r="YJ122" s="82"/>
      <c r="YK122" s="82"/>
      <c r="YL122" s="82"/>
      <c r="YM122" s="82"/>
      <c r="YN122" s="82"/>
      <c r="YO122" s="82"/>
      <c r="YP122" s="82"/>
      <c r="YQ122" s="82"/>
      <c r="YR122" s="82"/>
      <c r="YS122" s="82"/>
      <c r="YT122" s="82"/>
      <c r="YU122" s="82"/>
      <c r="YV122" s="82"/>
      <c r="YW122" s="82"/>
      <c r="YX122" s="82"/>
      <c r="YY122" s="82"/>
      <c r="YZ122" s="82"/>
      <c r="ZA122" s="82"/>
      <c r="ZB122" s="82"/>
      <c r="ZC122" s="82"/>
      <c r="ZD122" s="82"/>
      <c r="ZE122" s="82"/>
      <c r="ZF122" s="82"/>
      <c r="ZG122" s="82"/>
      <c r="ZH122" s="82"/>
      <c r="ZI122" s="82"/>
      <c r="ZJ122" s="82"/>
      <c r="ZK122" s="82"/>
      <c r="ZL122" s="82"/>
      <c r="ZM122" s="82"/>
      <c r="ZN122" s="82"/>
      <c r="ZO122" s="82"/>
      <c r="ZP122" s="82"/>
      <c r="ZQ122" s="82"/>
      <c r="ZR122" s="82"/>
      <c r="ZS122" s="82"/>
      <c r="ZT122" s="82"/>
      <c r="ZU122" s="82"/>
      <c r="ZV122" s="82"/>
      <c r="ZW122" s="82"/>
      <c r="ZX122" s="82"/>
      <c r="ZY122" s="82"/>
      <c r="ZZ122" s="82"/>
      <c r="AAA122" s="82"/>
      <c r="AAB122" s="82"/>
      <c r="AAC122" s="82"/>
      <c r="AAD122" s="82"/>
      <c r="AAE122" s="82"/>
      <c r="AAF122" s="82"/>
      <c r="AAG122" s="82"/>
      <c r="AAH122" s="82"/>
      <c r="AAI122" s="82"/>
      <c r="AAJ122" s="82"/>
      <c r="AAK122" s="82"/>
      <c r="AAL122" s="82"/>
      <c r="AAM122" s="82"/>
      <c r="AAN122" s="82"/>
      <c r="AAO122" s="82"/>
      <c r="AAP122" s="82"/>
      <c r="AAQ122" s="82"/>
      <c r="AAR122" s="82"/>
      <c r="AAS122" s="82"/>
      <c r="AAT122" s="82"/>
      <c r="AAU122" s="82"/>
      <c r="AAV122" s="82"/>
      <c r="AAW122" s="82"/>
      <c r="AAX122" s="82"/>
      <c r="AAY122" s="82"/>
      <c r="AAZ122" s="82"/>
      <c r="ABA122" s="82"/>
      <c r="ABB122" s="82"/>
      <c r="ABC122" s="82"/>
      <c r="ABD122" s="82"/>
      <c r="ABE122" s="82"/>
      <c r="ABF122" s="82"/>
      <c r="ABG122" s="82"/>
      <c r="ABH122" s="82"/>
      <c r="ABI122" s="82"/>
      <c r="ABJ122" s="82"/>
      <c r="ABK122" s="82"/>
      <c r="ABL122" s="82"/>
      <c r="ABM122" s="82"/>
      <c r="ABN122" s="82"/>
      <c r="ABO122" s="82"/>
      <c r="ABP122" s="82"/>
      <c r="ABQ122" s="82"/>
      <c r="ABR122" s="82"/>
      <c r="ABS122" s="82"/>
      <c r="ABT122" s="82"/>
      <c r="ABU122" s="82"/>
      <c r="ABV122" s="82"/>
      <c r="ABW122" s="82"/>
      <c r="ABX122" s="82"/>
      <c r="ABY122" s="82"/>
      <c r="ABZ122" s="82"/>
      <c r="ACA122" s="82"/>
      <c r="ACB122" s="82"/>
      <c r="ACC122" s="82"/>
      <c r="ACD122" s="82"/>
      <c r="ACE122" s="82"/>
      <c r="ACF122" s="82"/>
      <c r="ACG122" s="82"/>
      <c r="ACH122" s="82"/>
      <c r="ACI122" s="82"/>
      <c r="ACJ122" s="82"/>
      <c r="ACK122" s="82"/>
      <c r="ACL122" s="82"/>
      <c r="ACM122" s="82"/>
      <c r="ACN122" s="82"/>
      <c r="ACO122" s="82"/>
      <c r="ACP122" s="82"/>
      <c r="ACQ122" s="82"/>
      <c r="ACR122" s="82"/>
      <c r="ACS122" s="82"/>
      <c r="ACT122" s="82"/>
      <c r="ACU122" s="82"/>
      <c r="ACV122" s="82"/>
      <c r="ACW122" s="82"/>
      <c r="ACX122" s="82"/>
      <c r="ACY122" s="82"/>
      <c r="ACZ122" s="82"/>
      <c r="ADA122" s="82"/>
      <c r="ADB122" s="82"/>
      <c r="ADC122" s="82"/>
      <c r="ADD122" s="82"/>
      <c r="ADE122" s="82"/>
      <c r="ADF122" s="82"/>
      <c r="ADG122" s="82"/>
      <c r="ADH122" s="82"/>
      <c r="ADI122" s="82"/>
      <c r="ADJ122" s="82"/>
      <c r="ADK122" s="82"/>
      <c r="ADL122" s="82"/>
      <c r="ADM122" s="82"/>
      <c r="ADN122" s="82"/>
      <c r="ADO122" s="82"/>
      <c r="ADP122" s="82"/>
      <c r="ADQ122" s="82"/>
      <c r="ADR122" s="82"/>
      <c r="ADS122" s="82"/>
      <c r="ADT122" s="82"/>
      <c r="ADU122" s="82"/>
      <c r="ADV122" s="82"/>
      <c r="ADW122" s="82"/>
      <c r="ADX122" s="82"/>
      <c r="ADY122" s="82"/>
      <c r="ADZ122" s="82"/>
      <c r="AEA122" s="82"/>
      <c r="AEB122" s="82"/>
      <c r="AEC122" s="82"/>
      <c r="AED122" s="82"/>
      <c r="AEE122" s="82"/>
      <c r="AEF122" s="82"/>
      <c r="AEG122" s="82"/>
      <c r="AEH122" s="82"/>
      <c r="AEI122" s="82"/>
      <c r="AEJ122" s="82"/>
      <c r="AEK122" s="82"/>
      <c r="AEL122" s="82"/>
      <c r="AEM122" s="82"/>
      <c r="AEN122" s="82"/>
      <c r="AEO122" s="82"/>
      <c r="AEP122" s="82"/>
      <c r="AEQ122" s="82"/>
      <c r="AER122" s="82"/>
      <c r="AES122" s="82"/>
      <c r="AET122" s="82"/>
      <c r="AEU122" s="82"/>
      <c r="AEV122" s="82"/>
      <c r="AEW122" s="82"/>
      <c r="AEX122" s="82"/>
      <c r="AEY122" s="82"/>
      <c r="AEZ122" s="82"/>
      <c r="AFA122" s="82"/>
      <c r="AFB122" s="82"/>
      <c r="AFC122" s="82"/>
      <c r="AFD122" s="82"/>
      <c r="AFE122" s="82"/>
      <c r="AFF122" s="82"/>
      <c r="AFG122" s="82"/>
      <c r="AFH122" s="82"/>
      <c r="AFI122" s="82"/>
      <c r="AFJ122" s="82"/>
      <c r="AFK122" s="82"/>
      <c r="AFL122" s="82"/>
      <c r="AFM122" s="82"/>
      <c r="AFN122" s="82"/>
      <c r="AFO122" s="82"/>
      <c r="AFP122" s="82"/>
      <c r="AFQ122" s="82"/>
      <c r="AFR122" s="82"/>
      <c r="AFS122" s="82"/>
      <c r="AFT122" s="82"/>
      <c r="AFU122" s="82"/>
      <c r="AFV122" s="82"/>
      <c r="AFW122" s="82"/>
      <c r="AFX122" s="82"/>
      <c r="AFY122" s="82"/>
      <c r="AFZ122" s="82"/>
      <c r="AGA122" s="82"/>
      <c r="AGB122" s="82"/>
      <c r="AGC122" s="82"/>
      <c r="AGD122" s="82"/>
      <c r="AGE122" s="82"/>
      <c r="AGF122" s="82"/>
      <c r="AGG122" s="82"/>
      <c r="AGH122" s="82"/>
      <c r="AGI122" s="82"/>
      <c r="AGJ122" s="82"/>
      <c r="AGK122" s="82"/>
      <c r="AGL122" s="82"/>
      <c r="AGM122" s="82"/>
      <c r="AGN122" s="82"/>
      <c r="AGO122" s="82"/>
      <c r="AGP122" s="82"/>
      <c r="AGQ122" s="82"/>
      <c r="AGR122" s="82"/>
      <c r="AGS122" s="82"/>
      <c r="AGT122" s="82"/>
      <c r="AGU122" s="82"/>
      <c r="AGV122" s="82"/>
      <c r="AGW122" s="82"/>
      <c r="AGX122" s="82"/>
      <c r="AGY122" s="82"/>
      <c r="AGZ122" s="82"/>
      <c r="AHA122" s="82"/>
      <c r="AHB122" s="82"/>
      <c r="AHC122" s="82"/>
      <c r="AHD122" s="82"/>
      <c r="AHE122" s="82"/>
      <c r="AHF122" s="82"/>
      <c r="AHG122" s="82"/>
      <c r="AHH122" s="82"/>
      <c r="AHI122" s="82"/>
      <c r="AHJ122" s="82"/>
      <c r="AHK122" s="82"/>
      <c r="AHL122" s="82"/>
      <c r="AHM122" s="82"/>
      <c r="AHN122" s="82"/>
      <c r="AHO122" s="82"/>
      <c r="AHP122" s="82"/>
      <c r="AHQ122" s="82"/>
      <c r="AHR122" s="82"/>
      <c r="AHS122" s="82"/>
      <c r="AHT122" s="82"/>
      <c r="AHU122" s="82"/>
      <c r="AHV122" s="82"/>
      <c r="AHW122" s="82"/>
      <c r="AHX122" s="82"/>
      <c r="AHY122" s="82"/>
      <c r="AHZ122" s="82"/>
      <c r="AIA122" s="82"/>
      <c r="AIB122" s="82"/>
      <c r="AIC122" s="82"/>
      <c r="AID122" s="82"/>
      <c r="AIE122" s="82"/>
      <c r="AIF122" s="82"/>
      <c r="AIG122" s="82"/>
      <c r="AIH122" s="82"/>
      <c r="AII122" s="82"/>
      <c r="AIJ122" s="82"/>
      <c r="AIK122" s="82"/>
      <c r="AIL122" s="82"/>
      <c r="AIM122" s="82"/>
      <c r="AIN122" s="82"/>
      <c r="AIO122" s="82"/>
      <c r="AIP122" s="82"/>
      <c r="AIQ122" s="82"/>
      <c r="AIR122" s="82"/>
      <c r="AIS122" s="82"/>
      <c r="AIT122" s="82"/>
      <c r="AIU122" s="82"/>
      <c r="AIV122" s="82"/>
      <c r="AIW122" s="82"/>
      <c r="AIX122" s="82"/>
      <c r="AIY122" s="82"/>
      <c r="AIZ122" s="82"/>
      <c r="AJA122" s="82"/>
      <c r="AJB122" s="82"/>
      <c r="AJC122" s="82"/>
      <c r="AJD122" s="82"/>
      <c r="AJE122" s="82"/>
      <c r="AJF122" s="82"/>
      <c r="AJG122" s="82"/>
      <c r="AJH122" s="82"/>
      <c r="AJI122" s="82"/>
      <c r="AJJ122" s="82"/>
      <c r="AJK122" s="82"/>
      <c r="AJL122" s="82"/>
      <c r="AJM122" s="82"/>
      <c r="AJN122" s="82"/>
      <c r="AJO122" s="82"/>
      <c r="AJP122" s="82"/>
      <c r="AJQ122" s="82"/>
      <c r="AJR122" s="82"/>
      <c r="AJS122" s="82"/>
      <c r="AJT122" s="82"/>
      <c r="AJU122" s="82"/>
      <c r="AJV122" s="82"/>
      <c r="AJW122" s="82"/>
      <c r="AJX122" s="82"/>
      <c r="AJY122" s="82"/>
      <c r="AJZ122" s="82"/>
      <c r="AKA122" s="82"/>
      <c r="AKB122" s="82"/>
      <c r="AKC122" s="82"/>
      <c r="AKD122" s="82"/>
      <c r="AKE122" s="82"/>
      <c r="AKF122" s="82"/>
      <c r="AKG122" s="82"/>
      <c r="AKH122" s="82"/>
      <c r="AKI122" s="82"/>
      <c r="AKJ122" s="82"/>
      <c r="AKK122" s="82"/>
      <c r="AKL122" s="82"/>
      <c r="AKM122" s="82"/>
      <c r="AKN122" s="82"/>
      <c r="AKO122" s="82"/>
      <c r="AKP122" s="82"/>
      <c r="AKQ122" s="82"/>
      <c r="AKR122" s="82"/>
      <c r="AKS122" s="82"/>
      <c r="AKT122" s="82"/>
      <c r="AKU122" s="82"/>
      <c r="AKV122" s="82"/>
      <c r="AKW122" s="82"/>
      <c r="AKX122" s="82"/>
      <c r="AKY122" s="82"/>
      <c r="AKZ122" s="82"/>
      <c r="ALA122" s="82"/>
      <c r="ALB122" s="82"/>
      <c r="ALC122" s="82"/>
      <c r="ALD122" s="82"/>
      <c r="ALE122" s="82"/>
      <c r="ALF122" s="82"/>
      <c r="ALG122" s="82"/>
      <c r="ALH122" s="82"/>
      <c r="ALI122" s="82"/>
      <c r="ALJ122" s="82"/>
      <c r="ALK122" s="82"/>
      <c r="ALL122" s="82"/>
      <c r="ALM122" s="82"/>
      <c r="ALN122" s="82"/>
      <c r="ALO122" s="82"/>
      <c r="ALP122" s="82"/>
      <c r="ALQ122" s="82"/>
      <c r="ALR122" s="82"/>
      <c r="ALS122" s="82"/>
      <c r="ALT122" s="82"/>
      <c r="ALU122" s="82"/>
      <c r="ALV122" s="82"/>
      <c r="ALW122" s="82"/>
      <c r="ALX122" s="82"/>
      <c r="ALY122" s="82"/>
      <c r="ALZ122" s="82"/>
      <c r="AMA122" s="82"/>
      <c r="AMB122" s="82"/>
      <c r="AMC122" s="82"/>
      <c r="AMD122" s="82"/>
      <c r="AME122" s="82"/>
      <c r="AMF122" s="82"/>
      <c r="AMG122" s="82"/>
      <c r="AMH122" s="82"/>
      <c r="AMI122" s="82"/>
      <c r="AMJ122" s="82"/>
      <c r="AMK122" s="82"/>
      <c r="AML122" s="82"/>
      <c r="AMM122" s="82"/>
      <c r="AMN122" s="82"/>
      <c r="AMO122" s="82"/>
      <c r="AMP122" s="82"/>
      <c r="AMQ122" s="82"/>
      <c r="AMR122" s="82"/>
      <c r="AMS122" s="82"/>
      <c r="AMT122" s="82"/>
      <c r="AMU122" s="82"/>
      <c r="AMV122" s="82"/>
      <c r="AMW122" s="82"/>
      <c r="AMX122" s="82"/>
      <c r="AMY122" s="82"/>
      <c r="AMZ122" s="82"/>
      <c r="ANA122" s="82"/>
      <c r="ANB122" s="82"/>
      <c r="ANC122" s="82"/>
      <c r="AND122" s="82"/>
      <c r="ANE122" s="82"/>
      <c r="ANF122" s="82"/>
      <c r="ANG122" s="82"/>
      <c r="ANH122" s="82"/>
      <c r="ANI122" s="82"/>
      <c r="ANJ122" s="82"/>
      <c r="ANK122" s="82"/>
      <c r="ANL122" s="82"/>
      <c r="ANM122" s="82"/>
      <c r="ANN122" s="82"/>
      <c r="ANO122" s="82"/>
      <c r="ANP122" s="82"/>
      <c r="ANQ122" s="82"/>
      <c r="ANR122" s="82"/>
      <c r="ANS122" s="82"/>
      <c r="ANT122" s="82"/>
      <c r="ANU122" s="82"/>
      <c r="ANV122" s="82"/>
      <c r="ANW122" s="82"/>
      <c r="ANX122" s="82"/>
      <c r="ANY122" s="82"/>
      <c r="ANZ122" s="82"/>
      <c r="AOA122" s="82"/>
      <c r="AOB122" s="82"/>
      <c r="AOC122" s="82"/>
      <c r="AOD122" s="82"/>
      <c r="AOE122" s="82"/>
      <c r="AOF122" s="82"/>
      <c r="AOG122" s="82"/>
      <c r="AOH122" s="82"/>
      <c r="AOI122" s="82"/>
      <c r="AOJ122" s="82"/>
      <c r="AOK122" s="82"/>
      <c r="AOL122" s="82"/>
      <c r="AOM122" s="82"/>
      <c r="AON122" s="82"/>
      <c r="AOO122" s="82"/>
      <c r="AOP122" s="82"/>
      <c r="AOQ122" s="82"/>
      <c r="AOR122" s="82"/>
      <c r="AOS122" s="82"/>
      <c r="AOT122" s="82"/>
      <c r="AOU122" s="82"/>
      <c r="AOV122" s="82"/>
      <c r="AOW122" s="82"/>
      <c r="AOX122" s="82"/>
      <c r="AOY122" s="82"/>
      <c r="AOZ122" s="82"/>
      <c r="APA122" s="82"/>
      <c r="APB122" s="82"/>
      <c r="APC122" s="82"/>
      <c r="APD122" s="82"/>
      <c r="APE122" s="82"/>
      <c r="APF122" s="82"/>
      <c r="APG122" s="82"/>
      <c r="APH122" s="82"/>
      <c r="API122" s="82"/>
      <c r="APJ122" s="82"/>
      <c r="APK122" s="82"/>
      <c r="APL122" s="82"/>
      <c r="APM122" s="82"/>
      <c r="APN122" s="82"/>
      <c r="APO122" s="82"/>
      <c r="APP122" s="82"/>
      <c r="APQ122" s="82"/>
      <c r="APR122" s="82"/>
      <c r="APS122" s="82"/>
      <c r="APT122" s="82"/>
      <c r="APU122" s="82"/>
      <c r="APV122" s="82"/>
      <c r="APW122" s="82"/>
      <c r="APX122" s="82"/>
      <c r="APY122" s="82"/>
      <c r="APZ122" s="82"/>
      <c r="AQA122" s="82"/>
      <c r="AQB122" s="82"/>
      <c r="AQC122" s="82"/>
      <c r="AQD122" s="82"/>
      <c r="AQE122" s="82"/>
      <c r="AQF122" s="82"/>
      <c r="AQG122" s="82"/>
      <c r="AQH122" s="82"/>
      <c r="AQI122" s="82"/>
      <c r="AQJ122" s="82"/>
      <c r="AQK122" s="82"/>
      <c r="AQL122" s="82"/>
      <c r="AQM122" s="82"/>
      <c r="AQN122" s="82"/>
      <c r="AQO122" s="82"/>
      <c r="AQP122" s="82"/>
      <c r="AQQ122" s="82"/>
      <c r="AQR122" s="82"/>
      <c r="AQS122" s="82"/>
      <c r="AQT122" s="82"/>
      <c r="AQU122" s="82"/>
      <c r="AQV122" s="82"/>
      <c r="AQW122" s="82"/>
      <c r="AQX122" s="82"/>
      <c r="AQY122" s="82"/>
      <c r="AQZ122" s="82"/>
      <c r="ARA122" s="82"/>
      <c r="ARB122" s="82"/>
      <c r="ARC122" s="82"/>
      <c r="ARD122" s="82"/>
      <c r="ARE122" s="82"/>
      <c r="ARF122" s="82"/>
      <c r="ARG122" s="82"/>
      <c r="ARH122" s="82"/>
      <c r="ARI122" s="82"/>
      <c r="ARJ122" s="82"/>
      <c r="ARK122" s="82"/>
      <c r="ARL122" s="82"/>
      <c r="ARM122" s="82"/>
      <c r="ARN122" s="82"/>
      <c r="ARO122" s="82"/>
      <c r="ARP122" s="82"/>
      <c r="ARQ122" s="82"/>
      <c r="ARR122" s="82"/>
      <c r="ARS122" s="82"/>
      <c r="ART122" s="82"/>
      <c r="ARU122" s="82"/>
      <c r="ARV122" s="82"/>
      <c r="ARW122" s="82"/>
      <c r="ARX122" s="82"/>
      <c r="ARY122" s="82"/>
      <c r="ARZ122" s="82"/>
      <c r="ASA122" s="82"/>
      <c r="ASB122" s="82"/>
      <c r="ASC122" s="82"/>
      <c r="ASD122" s="82"/>
      <c r="ASE122" s="82"/>
      <c r="ASF122" s="82"/>
      <c r="ASG122" s="82"/>
      <c r="ASH122" s="82"/>
      <c r="ASI122" s="82"/>
      <c r="ASJ122" s="82"/>
      <c r="ASK122" s="82"/>
      <c r="ASL122" s="82"/>
      <c r="ASM122" s="82"/>
      <c r="ASN122" s="82"/>
      <c r="ASO122" s="82"/>
      <c r="ASP122" s="82"/>
      <c r="ASQ122" s="82"/>
      <c r="ASR122" s="82"/>
      <c r="ASS122" s="82"/>
      <c r="AST122" s="82"/>
      <c r="ASU122" s="82"/>
      <c r="ASV122" s="82"/>
      <c r="ASW122" s="82"/>
      <c r="ASX122" s="82"/>
      <c r="ASY122" s="82"/>
      <c r="ASZ122" s="82"/>
      <c r="ATA122" s="82"/>
      <c r="ATB122" s="82"/>
      <c r="ATC122" s="82"/>
      <c r="ATD122" s="82"/>
      <c r="ATE122" s="82"/>
      <c r="ATF122" s="82"/>
      <c r="ATG122" s="82"/>
      <c r="ATH122" s="82"/>
      <c r="ATI122" s="82"/>
      <c r="ATJ122" s="82"/>
      <c r="ATK122" s="82"/>
      <c r="ATL122" s="82"/>
      <c r="ATM122" s="82"/>
      <c r="ATN122" s="82"/>
      <c r="ATO122" s="82"/>
      <c r="ATP122" s="82"/>
      <c r="ATQ122" s="82"/>
      <c r="ATR122" s="82"/>
      <c r="ATS122" s="82"/>
      <c r="ATT122" s="82"/>
      <c r="ATU122" s="82"/>
      <c r="ATV122" s="82"/>
      <c r="ATW122" s="82"/>
      <c r="ATX122" s="82"/>
      <c r="ATY122" s="82"/>
      <c r="ATZ122" s="82"/>
      <c r="AUA122" s="82"/>
      <c r="AUB122" s="82"/>
      <c r="AUC122" s="82"/>
      <c r="AUD122" s="82"/>
      <c r="AUE122" s="82"/>
      <c r="AUF122" s="82"/>
      <c r="AUG122" s="82"/>
      <c r="AUH122" s="82"/>
      <c r="AUI122" s="82"/>
      <c r="AUJ122" s="82"/>
      <c r="AUK122" s="82"/>
      <c r="AUL122" s="82"/>
      <c r="AUM122" s="82"/>
      <c r="AUN122" s="82"/>
      <c r="AUO122" s="82"/>
      <c r="AUP122" s="82"/>
      <c r="AUQ122" s="82"/>
      <c r="AUR122" s="82"/>
      <c r="AUS122" s="82"/>
      <c r="AUT122" s="82"/>
      <c r="AUU122" s="82"/>
      <c r="AUV122" s="82"/>
      <c r="AUW122" s="82"/>
      <c r="AUX122" s="82"/>
      <c r="AUY122" s="82"/>
      <c r="AUZ122" s="82"/>
      <c r="AVA122" s="82"/>
      <c r="AVB122" s="82"/>
      <c r="AVC122" s="82"/>
      <c r="AVD122" s="82"/>
      <c r="AVE122" s="82"/>
      <c r="AVF122" s="82"/>
      <c r="AVG122" s="82"/>
      <c r="AVH122" s="82"/>
      <c r="AVI122" s="82"/>
      <c r="AVJ122" s="82"/>
      <c r="AVK122" s="82"/>
      <c r="AVL122" s="82"/>
      <c r="AVM122" s="82"/>
      <c r="AVN122" s="82"/>
      <c r="AVO122" s="82"/>
      <c r="AVP122" s="82"/>
      <c r="AVQ122" s="82"/>
      <c r="AVR122" s="82"/>
      <c r="AVS122" s="82"/>
      <c r="AVT122" s="82"/>
      <c r="AVU122" s="82"/>
      <c r="AVV122" s="82"/>
      <c r="AVW122" s="82"/>
      <c r="AVX122" s="82"/>
      <c r="AVY122" s="82"/>
      <c r="AVZ122" s="82"/>
      <c r="AWA122" s="82"/>
      <c r="AWB122" s="82"/>
      <c r="AWC122" s="82"/>
      <c r="AWD122" s="82"/>
      <c r="AWE122" s="82"/>
      <c r="AWF122" s="82"/>
      <c r="AWG122" s="82"/>
      <c r="AWH122" s="82"/>
      <c r="AWI122" s="82"/>
      <c r="AWJ122" s="82"/>
      <c r="AWK122" s="82"/>
      <c r="AWL122" s="82"/>
      <c r="AWM122" s="82"/>
      <c r="AWN122" s="82"/>
      <c r="AWO122" s="82"/>
      <c r="AWP122" s="82"/>
      <c r="AWQ122" s="82"/>
      <c r="AWR122" s="82"/>
      <c r="AWS122" s="82"/>
      <c r="AWT122" s="82"/>
      <c r="AWU122" s="82"/>
      <c r="AWV122" s="82"/>
      <c r="AWW122" s="82"/>
      <c r="AWX122" s="82"/>
      <c r="AWY122" s="82"/>
      <c r="AWZ122" s="82"/>
      <c r="AXA122" s="82"/>
      <c r="AXB122" s="82"/>
      <c r="AXC122" s="82"/>
      <c r="AXD122" s="82"/>
      <c r="AXE122" s="82"/>
      <c r="AXF122" s="82"/>
      <c r="AXG122" s="82"/>
      <c r="AXH122" s="82"/>
      <c r="AXI122" s="82"/>
      <c r="AXJ122" s="82"/>
      <c r="AXK122" s="82"/>
      <c r="AXL122" s="82"/>
      <c r="AXM122" s="82"/>
      <c r="AXN122" s="82"/>
      <c r="AXO122" s="82"/>
      <c r="AXP122" s="82"/>
      <c r="AXQ122" s="82"/>
      <c r="AXR122" s="82"/>
      <c r="AXS122" s="82"/>
      <c r="AXT122" s="82"/>
      <c r="AXU122" s="82"/>
      <c r="AXV122" s="82"/>
      <c r="AXW122" s="82"/>
      <c r="AXX122" s="82"/>
      <c r="AXY122" s="82"/>
      <c r="AXZ122" s="82"/>
      <c r="AYA122" s="82"/>
      <c r="AYB122" s="82"/>
      <c r="AYC122" s="82"/>
      <c r="AYD122" s="82"/>
      <c r="AYE122" s="82"/>
      <c r="AYF122" s="82"/>
      <c r="AYG122" s="82"/>
      <c r="AYH122" s="82"/>
      <c r="AYI122" s="82"/>
      <c r="AYJ122" s="82"/>
      <c r="AYK122" s="82"/>
      <c r="AYL122" s="82"/>
      <c r="AYM122" s="82"/>
      <c r="AYN122" s="82"/>
      <c r="AYO122" s="82"/>
      <c r="AYP122" s="82"/>
      <c r="AYQ122" s="82"/>
      <c r="AYR122" s="82"/>
      <c r="AYS122" s="82"/>
      <c r="AYT122" s="82"/>
      <c r="AYU122" s="82"/>
      <c r="AYV122" s="82"/>
      <c r="AYW122" s="82"/>
      <c r="AYX122" s="82"/>
      <c r="AYY122" s="82"/>
      <c r="AYZ122" s="82"/>
      <c r="AZA122" s="82"/>
      <c r="AZB122" s="82"/>
      <c r="AZC122" s="82"/>
      <c r="AZD122" s="82"/>
      <c r="AZE122" s="82"/>
      <c r="AZF122" s="82"/>
      <c r="AZG122" s="82"/>
      <c r="AZH122" s="82"/>
      <c r="AZI122" s="82"/>
      <c r="AZJ122" s="82"/>
      <c r="AZK122" s="82"/>
      <c r="AZL122" s="82"/>
      <c r="AZM122" s="82"/>
      <c r="AZN122" s="82"/>
      <c r="AZO122" s="82"/>
      <c r="AZP122" s="82"/>
      <c r="AZQ122" s="82"/>
      <c r="AZR122" s="82"/>
      <c r="AZS122" s="82"/>
      <c r="AZT122" s="82"/>
      <c r="AZU122" s="82"/>
      <c r="AZV122" s="82"/>
      <c r="AZW122" s="82"/>
      <c r="AZX122" s="82"/>
      <c r="AZY122" s="82"/>
      <c r="AZZ122" s="82"/>
      <c r="BAA122" s="82"/>
      <c r="BAB122" s="82"/>
      <c r="BAC122" s="82"/>
      <c r="BAD122" s="82"/>
      <c r="BAE122" s="82"/>
      <c r="BAF122" s="82"/>
      <c r="BAG122" s="82"/>
      <c r="BAH122" s="82"/>
      <c r="BAI122" s="82"/>
      <c r="BAJ122" s="82"/>
      <c r="BAK122" s="82"/>
      <c r="BAL122" s="82"/>
      <c r="BAM122" s="82"/>
      <c r="BAN122" s="82"/>
      <c r="BAO122" s="82"/>
      <c r="BAP122" s="82"/>
      <c r="BAQ122" s="82"/>
      <c r="BAR122" s="82"/>
      <c r="BAS122" s="82"/>
      <c r="BAT122" s="82"/>
      <c r="BAU122" s="82"/>
      <c r="BAV122" s="82"/>
      <c r="BAW122" s="82"/>
      <c r="BAX122" s="82"/>
      <c r="BAY122" s="82"/>
      <c r="BAZ122" s="82"/>
      <c r="BBA122" s="82"/>
      <c r="BBB122" s="82"/>
      <c r="BBC122" s="82"/>
      <c r="BBD122" s="82"/>
      <c r="BBE122" s="82"/>
      <c r="BBF122" s="82"/>
      <c r="BBG122" s="82"/>
      <c r="BBH122" s="82"/>
      <c r="BBI122" s="82"/>
      <c r="BBJ122" s="82"/>
      <c r="BBK122" s="82"/>
      <c r="BBL122" s="82"/>
      <c r="BBM122" s="82"/>
      <c r="BBN122" s="82"/>
      <c r="BBO122" s="82"/>
      <c r="BBP122" s="82"/>
      <c r="BBQ122" s="82"/>
      <c r="BBR122" s="82"/>
      <c r="BBS122" s="82"/>
      <c r="BBT122" s="82"/>
      <c r="BBU122" s="82"/>
      <c r="BBV122" s="82"/>
      <c r="BBW122" s="82"/>
      <c r="BBX122" s="82"/>
      <c r="BBY122" s="82"/>
      <c r="BBZ122" s="82"/>
      <c r="BCA122" s="82"/>
      <c r="BCB122" s="82"/>
      <c r="BCC122" s="82"/>
      <c r="BCD122" s="82"/>
      <c r="BCE122" s="82"/>
      <c r="BCF122" s="82"/>
      <c r="BCG122" s="82"/>
      <c r="BCH122" s="82"/>
      <c r="BCI122" s="82"/>
      <c r="BCJ122" s="82"/>
      <c r="BCK122" s="82"/>
      <c r="BCL122" s="82"/>
      <c r="BCM122" s="82"/>
      <c r="BCN122" s="82"/>
      <c r="BCO122" s="82"/>
      <c r="BCP122" s="82"/>
      <c r="BCQ122" s="82"/>
      <c r="BCR122" s="82"/>
      <c r="BCS122" s="82"/>
      <c r="BCT122" s="82"/>
      <c r="BCU122" s="82"/>
      <c r="BCV122" s="82"/>
      <c r="BCW122" s="82"/>
      <c r="BCX122" s="82"/>
      <c r="BCY122" s="82"/>
      <c r="BCZ122" s="82"/>
      <c r="BDA122" s="82"/>
      <c r="BDB122" s="82"/>
      <c r="BDC122" s="82"/>
      <c r="BDD122" s="82"/>
      <c r="BDE122" s="82"/>
      <c r="BDF122" s="82"/>
      <c r="BDG122" s="82"/>
      <c r="BDH122" s="82"/>
      <c r="BDI122" s="82"/>
      <c r="BDJ122" s="82"/>
      <c r="BDK122" s="82"/>
      <c r="BDL122" s="82"/>
      <c r="BDM122" s="82"/>
      <c r="BDN122" s="82"/>
      <c r="BDO122" s="82"/>
      <c r="BDP122" s="82"/>
      <c r="BDQ122" s="82"/>
      <c r="BDR122" s="82"/>
      <c r="BDS122" s="82"/>
      <c r="BDT122" s="82"/>
      <c r="BDU122" s="82"/>
      <c r="BDV122" s="82"/>
      <c r="BDW122" s="82"/>
      <c r="BDX122" s="82"/>
      <c r="BDY122" s="82"/>
      <c r="BDZ122" s="82"/>
      <c r="BEA122" s="82"/>
      <c r="BEB122" s="82"/>
      <c r="BEC122" s="82"/>
      <c r="BED122" s="82"/>
      <c r="BEE122" s="82"/>
      <c r="BEF122" s="82"/>
      <c r="BEG122" s="82"/>
      <c r="BEH122" s="82"/>
      <c r="BEI122" s="82"/>
      <c r="BEJ122" s="82"/>
      <c r="BEK122" s="82"/>
      <c r="BEL122" s="82"/>
      <c r="BEM122" s="82"/>
      <c r="BEN122" s="82"/>
      <c r="BEO122" s="82"/>
      <c r="BEP122" s="82"/>
      <c r="BEQ122" s="82"/>
      <c r="BER122" s="82"/>
      <c r="BES122" s="82"/>
      <c r="BET122" s="82"/>
      <c r="BEU122" s="82"/>
      <c r="BEV122" s="82"/>
      <c r="BEW122" s="82"/>
      <c r="BEX122" s="82"/>
      <c r="BEY122" s="82"/>
      <c r="BEZ122" s="82"/>
      <c r="BFA122" s="82"/>
      <c r="BFB122" s="82"/>
      <c r="BFC122" s="82"/>
      <c r="BFD122" s="82"/>
      <c r="BFE122" s="82"/>
      <c r="BFF122" s="82"/>
      <c r="BFG122" s="82"/>
      <c r="BFH122" s="82"/>
      <c r="BFI122" s="82"/>
      <c r="BFJ122" s="82"/>
      <c r="BFK122" s="82"/>
      <c r="BFL122" s="82"/>
      <c r="BFM122" s="82"/>
      <c r="BFN122" s="82"/>
      <c r="BFO122" s="82"/>
      <c r="BFP122" s="82"/>
      <c r="BFQ122" s="82"/>
      <c r="BFR122" s="82"/>
      <c r="BFS122" s="82"/>
      <c r="BFT122" s="82"/>
      <c r="BFU122" s="82"/>
      <c r="BFV122" s="82"/>
      <c r="BFW122" s="82"/>
      <c r="BFX122" s="82"/>
      <c r="BFY122" s="82"/>
      <c r="BFZ122" s="82"/>
      <c r="BGA122" s="82"/>
      <c r="BGB122" s="82"/>
      <c r="BGC122" s="82"/>
      <c r="BGD122" s="82"/>
      <c r="BGE122" s="82"/>
      <c r="BGF122" s="82"/>
      <c r="BGG122" s="82"/>
      <c r="BGH122" s="82"/>
      <c r="BGI122" s="82"/>
      <c r="BGJ122" s="82"/>
      <c r="BGK122" s="82"/>
      <c r="BGL122" s="82"/>
      <c r="BGM122" s="82"/>
      <c r="BGN122" s="82"/>
      <c r="BGO122" s="82"/>
      <c r="BGP122" s="82"/>
      <c r="BGQ122" s="82"/>
      <c r="BGR122" s="82"/>
      <c r="BGS122" s="82"/>
      <c r="BGT122" s="82"/>
      <c r="BGU122" s="82"/>
      <c r="BGV122" s="82"/>
      <c r="BGW122" s="82"/>
      <c r="BGX122" s="82"/>
      <c r="BGY122" s="82"/>
      <c r="BGZ122" s="82"/>
      <c r="BHA122" s="82"/>
      <c r="BHB122" s="82"/>
      <c r="BHC122" s="82"/>
      <c r="BHD122" s="82"/>
      <c r="BHE122" s="82"/>
      <c r="BHF122" s="82"/>
      <c r="BHG122" s="82"/>
      <c r="BHH122" s="82"/>
      <c r="BHI122" s="82"/>
      <c r="BHJ122" s="82"/>
      <c r="BHK122" s="82"/>
      <c r="BHL122" s="82"/>
      <c r="BHM122" s="82"/>
      <c r="BHN122" s="82"/>
      <c r="BHO122" s="82"/>
      <c r="BHP122" s="82"/>
      <c r="BHQ122" s="82"/>
      <c r="BHR122" s="82"/>
      <c r="BHS122" s="82"/>
      <c r="BHT122" s="82"/>
      <c r="BHU122" s="82"/>
      <c r="BHV122" s="82"/>
      <c r="BHW122" s="82"/>
      <c r="BHX122" s="82"/>
      <c r="BHY122" s="82"/>
      <c r="BHZ122" s="82"/>
      <c r="BIA122" s="82"/>
      <c r="BIB122" s="82"/>
      <c r="BIC122" s="82"/>
      <c r="BID122" s="82"/>
      <c r="BIE122" s="82"/>
      <c r="BIF122" s="82"/>
      <c r="BIG122" s="82"/>
      <c r="BIH122" s="82"/>
      <c r="BII122" s="82"/>
      <c r="BIJ122" s="82"/>
      <c r="BIK122" s="82"/>
      <c r="BIL122" s="82"/>
      <c r="BIM122" s="82"/>
      <c r="BIN122" s="82"/>
      <c r="BIO122" s="82"/>
      <c r="BIP122" s="82"/>
      <c r="BIQ122" s="82"/>
      <c r="BIR122" s="82"/>
      <c r="BIS122" s="82"/>
      <c r="BIT122" s="82"/>
      <c r="BIU122" s="82"/>
      <c r="BIV122" s="82"/>
      <c r="BIW122" s="82"/>
      <c r="BIX122" s="82"/>
      <c r="BIY122" s="82"/>
      <c r="BIZ122" s="82"/>
      <c r="BJA122" s="82"/>
      <c r="BJB122" s="82"/>
      <c r="BJC122" s="82"/>
      <c r="BJD122" s="82"/>
      <c r="BJE122" s="82"/>
      <c r="BJF122" s="82"/>
      <c r="BJG122" s="82"/>
      <c r="BJH122" s="82"/>
      <c r="BJI122" s="82"/>
      <c r="BJJ122" s="82"/>
      <c r="BJK122" s="82"/>
      <c r="BJL122" s="82"/>
      <c r="BJM122" s="82"/>
      <c r="BJN122" s="82"/>
      <c r="BJO122" s="82"/>
      <c r="BJP122" s="82"/>
      <c r="BJQ122" s="82"/>
      <c r="BJR122" s="82"/>
      <c r="BJS122" s="82"/>
      <c r="BJT122" s="82"/>
      <c r="BJU122" s="82"/>
      <c r="BJV122" s="82"/>
      <c r="BJW122" s="82"/>
      <c r="BJX122" s="82"/>
      <c r="BJY122" s="82"/>
      <c r="BJZ122" s="82"/>
      <c r="BKA122" s="82"/>
      <c r="BKB122" s="82"/>
      <c r="BKC122" s="82"/>
      <c r="BKD122" s="82"/>
      <c r="BKE122" s="82"/>
      <c r="BKF122" s="82"/>
      <c r="BKG122" s="82"/>
      <c r="BKH122" s="82"/>
      <c r="BKI122" s="82"/>
      <c r="BKJ122" s="82"/>
      <c r="BKK122" s="82"/>
      <c r="BKL122" s="82"/>
      <c r="BKM122" s="82"/>
      <c r="BKN122" s="82"/>
      <c r="BKO122" s="82"/>
      <c r="BKP122" s="82"/>
      <c r="BKQ122" s="82"/>
      <c r="BKR122" s="82"/>
      <c r="BKS122" s="82"/>
      <c r="BKT122" s="82"/>
      <c r="BKU122" s="82"/>
      <c r="BKV122" s="82"/>
      <c r="BKW122" s="82"/>
      <c r="BKX122" s="82"/>
      <c r="BKY122" s="82"/>
      <c r="BKZ122" s="82"/>
      <c r="BLA122" s="82"/>
      <c r="BLB122" s="82"/>
      <c r="BLC122" s="82"/>
      <c r="BLD122" s="82"/>
      <c r="BLE122" s="82"/>
      <c r="BLF122" s="82"/>
      <c r="BLG122" s="82"/>
      <c r="BLH122" s="82"/>
      <c r="BLI122" s="82"/>
      <c r="BLJ122" s="82"/>
      <c r="BLK122" s="82"/>
      <c r="BLL122" s="82"/>
      <c r="BLM122" s="82"/>
      <c r="BLN122" s="82"/>
      <c r="BLO122" s="82"/>
      <c r="BLP122" s="82"/>
      <c r="BLQ122" s="82"/>
      <c r="BLR122" s="82"/>
      <c r="BLS122" s="82"/>
      <c r="BLT122" s="82"/>
      <c r="BLU122" s="82"/>
      <c r="BLV122" s="82"/>
      <c r="BLW122" s="82"/>
      <c r="BLX122" s="82"/>
      <c r="BLY122" s="82"/>
      <c r="BLZ122" s="82"/>
      <c r="BMA122" s="82"/>
      <c r="BMB122" s="82"/>
      <c r="BMC122" s="82"/>
      <c r="BMD122" s="82"/>
      <c r="BME122" s="82"/>
      <c r="BMF122" s="82"/>
      <c r="BMG122" s="82"/>
      <c r="BMH122" s="82"/>
      <c r="BMI122" s="82"/>
      <c r="BMJ122" s="82"/>
      <c r="BMK122" s="82"/>
      <c r="BML122" s="82"/>
      <c r="BMM122" s="82"/>
      <c r="BMN122" s="82"/>
      <c r="BMO122" s="82"/>
      <c r="BMP122" s="82"/>
      <c r="BMQ122" s="82"/>
      <c r="BMR122" s="82"/>
      <c r="BMS122" s="82"/>
      <c r="BMT122" s="82"/>
      <c r="BMU122" s="82"/>
      <c r="BMV122" s="82"/>
      <c r="BMW122" s="82"/>
      <c r="BMX122" s="82"/>
      <c r="BMY122" s="82"/>
      <c r="BMZ122" s="82"/>
      <c r="BNA122" s="82"/>
      <c r="BNB122" s="82"/>
      <c r="BNC122" s="82"/>
      <c r="BND122" s="82"/>
      <c r="BNE122" s="82"/>
      <c r="BNF122" s="82"/>
      <c r="BNG122" s="82"/>
      <c r="BNH122" s="82"/>
      <c r="BNI122" s="82"/>
      <c r="BNJ122" s="82"/>
      <c r="BNK122" s="82"/>
      <c r="BNL122" s="82"/>
      <c r="BNM122" s="82"/>
      <c r="BNN122" s="82"/>
      <c r="BNO122" s="82"/>
      <c r="BNP122" s="82"/>
      <c r="BNQ122" s="82"/>
      <c r="BNR122" s="82"/>
      <c r="BNS122" s="82"/>
      <c r="BNT122" s="82"/>
      <c r="BNU122" s="82"/>
      <c r="BNV122" s="82"/>
      <c r="BNW122" s="82"/>
      <c r="BNX122" s="82"/>
      <c r="BNY122" s="82"/>
      <c r="BNZ122" s="82"/>
      <c r="BOA122" s="82"/>
      <c r="BOB122" s="82"/>
      <c r="BOC122" s="82"/>
      <c r="BOD122" s="82"/>
      <c r="BOE122" s="82"/>
      <c r="BOF122" s="82"/>
      <c r="BOG122" s="82"/>
      <c r="BOH122" s="82"/>
      <c r="BOI122" s="82"/>
      <c r="BOJ122" s="82"/>
      <c r="BOK122" s="82"/>
      <c r="BOL122" s="82"/>
      <c r="BOM122" s="82"/>
      <c r="BON122" s="82"/>
      <c r="BOO122" s="82"/>
      <c r="BOP122" s="82"/>
      <c r="BOQ122" s="82"/>
      <c r="BOR122" s="82"/>
      <c r="BOS122" s="82"/>
      <c r="BOT122" s="82"/>
      <c r="BOU122" s="82"/>
      <c r="BOV122" s="82"/>
      <c r="BOW122" s="82"/>
      <c r="BOX122" s="82"/>
      <c r="BOY122" s="82"/>
      <c r="BOZ122" s="82"/>
      <c r="BPA122" s="82"/>
      <c r="BPB122" s="82"/>
      <c r="BPC122" s="82"/>
      <c r="BPD122" s="82"/>
      <c r="BPE122" s="82"/>
      <c r="BPF122" s="82"/>
      <c r="BPG122" s="82"/>
      <c r="BPH122" s="82"/>
      <c r="BPI122" s="82"/>
      <c r="BPJ122" s="82"/>
      <c r="BPK122" s="82"/>
      <c r="BPL122" s="82"/>
      <c r="BPM122" s="82"/>
      <c r="BPN122" s="82"/>
      <c r="BPO122" s="82"/>
      <c r="BPP122" s="82"/>
      <c r="BPQ122" s="82"/>
      <c r="BPR122" s="82"/>
      <c r="BPS122" s="82"/>
      <c r="BPT122" s="82"/>
      <c r="BPU122" s="82"/>
      <c r="BPV122" s="82"/>
      <c r="BPW122" s="82"/>
      <c r="BPX122" s="82"/>
      <c r="BPY122" s="82"/>
      <c r="BPZ122" s="82"/>
      <c r="BQA122" s="82"/>
      <c r="BQB122" s="82"/>
      <c r="BQC122" s="82"/>
      <c r="BQD122" s="82"/>
      <c r="BQE122" s="82"/>
      <c r="BQF122" s="82"/>
      <c r="BQG122" s="82"/>
      <c r="BQH122" s="82"/>
      <c r="BQI122" s="82"/>
      <c r="BQJ122" s="82"/>
      <c r="BQK122" s="82"/>
      <c r="BQL122" s="82"/>
      <c r="BQM122" s="82"/>
      <c r="BQN122" s="82"/>
      <c r="BQO122" s="82"/>
      <c r="BQP122" s="82"/>
      <c r="BQQ122" s="82"/>
      <c r="BQR122" s="82"/>
      <c r="BQS122" s="82"/>
      <c r="BQT122" s="82"/>
      <c r="BQU122" s="82"/>
      <c r="BQV122" s="82"/>
      <c r="BQW122" s="82"/>
      <c r="BQX122" s="82"/>
      <c r="BQY122" s="82"/>
      <c r="BQZ122" s="82"/>
      <c r="BRA122" s="82"/>
      <c r="BRB122" s="82"/>
      <c r="BRC122" s="82"/>
      <c r="BRD122" s="82"/>
      <c r="BRE122" s="82"/>
      <c r="BRF122" s="82"/>
      <c r="BRG122" s="82"/>
      <c r="BRH122" s="82"/>
      <c r="BRI122" s="82"/>
      <c r="BRJ122" s="82"/>
      <c r="BRK122" s="82"/>
      <c r="BRL122" s="82"/>
      <c r="BRM122" s="82"/>
      <c r="BRN122" s="82"/>
      <c r="BRO122" s="82"/>
      <c r="BRP122" s="82"/>
      <c r="BRQ122" s="82"/>
      <c r="BRR122" s="82"/>
      <c r="BRS122" s="82"/>
      <c r="BRT122" s="82"/>
      <c r="BRU122" s="82"/>
      <c r="BRV122" s="82"/>
      <c r="BRW122" s="82"/>
      <c r="BRX122" s="82"/>
      <c r="BRY122" s="82"/>
      <c r="BRZ122" s="82"/>
      <c r="BSA122" s="82"/>
      <c r="BSB122" s="82"/>
      <c r="BSC122" s="82"/>
      <c r="BSD122" s="82"/>
      <c r="BSE122" s="82"/>
      <c r="BSF122" s="82"/>
      <c r="BSG122" s="82"/>
      <c r="BSH122" s="82"/>
      <c r="BSI122" s="82"/>
      <c r="BSJ122" s="82"/>
      <c r="BSK122" s="82"/>
      <c r="BSL122" s="82"/>
      <c r="BSM122" s="82"/>
      <c r="BSN122" s="82"/>
      <c r="BSO122" s="82"/>
      <c r="BSP122" s="82"/>
      <c r="BSQ122" s="82"/>
      <c r="BSR122" s="82"/>
      <c r="BSS122" s="82"/>
      <c r="BST122" s="82"/>
      <c r="BSU122" s="82"/>
      <c r="BSV122" s="82"/>
      <c r="BSW122" s="82"/>
      <c r="BSX122" s="82"/>
      <c r="BSY122" s="82"/>
      <c r="BSZ122" s="82"/>
      <c r="BTA122" s="82"/>
      <c r="BTB122" s="82"/>
      <c r="BTC122" s="82"/>
      <c r="BTD122" s="82"/>
      <c r="BTE122" s="82"/>
      <c r="BTF122" s="82"/>
      <c r="BTG122" s="82"/>
      <c r="BTH122" s="82"/>
      <c r="BTI122" s="82"/>
      <c r="BTJ122" s="82"/>
      <c r="BTK122" s="82"/>
      <c r="BTL122" s="82"/>
      <c r="BTM122" s="82"/>
      <c r="BTN122" s="82"/>
      <c r="BTO122" s="82"/>
      <c r="BTP122" s="82"/>
      <c r="BTQ122" s="82"/>
      <c r="BTR122" s="82"/>
      <c r="BTS122" s="82"/>
      <c r="BTT122" s="82"/>
      <c r="BTU122" s="82"/>
      <c r="BTV122" s="82"/>
      <c r="BTW122" s="82"/>
      <c r="BTX122" s="82"/>
      <c r="BTY122" s="82"/>
      <c r="BTZ122" s="82"/>
      <c r="BUA122" s="82"/>
      <c r="BUB122" s="82"/>
      <c r="BUC122" s="82"/>
      <c r="BUD122" s="82"/>
      <c r="BUE122" s="82"/>
      <c r="BUF122" s="82"/>
      <c r="BUG122" s="82"/>
      <c r="BUH122" s="82"/>
      <c r="BUI122" s="82"/>
      <c r="BUJ122" s="82"/>
      <c r="BUK122" s="82"/>
      <c r="BUL122" s="82"/>
      <c r="BUM122" s="82"/>
      <c r="BUN122" s="82"/>
      <c r="BUO122" s="82"/>
      <c r="BUP122" s="82"/>
      <c r="BUQ122" s="82"/>
      <c r="BUR122" s="82"/>
      <c r="BUS122" s="82"/>
      <c r="BUT122" s="82"/>
      <c r="BUU122" s="82"/>
      <c r="BUV122" s="82"/>
      <c r="BUW122" s="82"/>
      <c r="BUX122" s="82"/>
      <c r="BUY122" s="82"/>
      <c r="BUZ122" s="82"/>
      <c r="BVA122" s="82"/>
      <c r="BVB122" s="82"/>
      <c r="BVC122" s="82"/>
      <c r="BVD122" s="82"/>
      <c r="BVE122" s="82"/>
      <c r="BVF122" s="82"/>
      <c r="BVG122" s="82"/>
      <c r="BVH122" s="82"/>
      <c r="BVI122" s="82"/>
      <c r="BVJ122" s="82"/>
      <c r="BVK122" s="82"/>
      <c r="BVL122" s="82"/>
      <c r="BVM122" s="82"/>
      <c r="BVN122" s="82"/>
      <c r="BVO122" s="82"/>
      <c r="BVP122" s="82"/>
      <c r="BVQ122" s="82"/>
      <c r="BVR122" s="82"/>
      <c r="BVS122" s="82"/>
      <c r="BVT122" s="82"/>
      <c r="BVU122" s="82"/>
      <c r="BVV122" s="82"/>
      <c r="BVW122" s="82"/>
      <c r="BVX122" s="82"/>
      <c r="BVY122" s="82"/>
      <c r="BVZ122" s="82"/>
      <c r="BWA122" s="82"/>
      <c r="BWB122" s="82"/>
      <c r="BWC122" s="82"/>
      <c r="BWD122" s="82"/>
      <c r="BWE122" s="82"/>
      <c r="BWF122" s="82"/>
      <c r="BWG122" s="82"/>
      <c r="BWH122" s="82"/>
      <c r="BWI122" s="82"/>
      <c r="BWJ122" s="82"/>
      <c r="BWK122" s="82"/>
      <c r="BWL122" s="82"/>
      <c r="BWM122" s="82"/>
      <c r="BWN122" s="82"/>
      <c r="BWO122" s="82"/>
      <c r="BWP122" s="82"/>
      <c r="BWQ122" s="82"/>
      <c r="BWR122" s="82"/>
      <c r="BWS122" s="82"/>
      <c r="BWT122" s="82"/>
      <c r="BWU122" s="82"/>
      <c r="BWV122" s="82"/>
      <c r="BWW122" s="82"/>
      <c r="BWX122" s="82"/>
      <c r="BWY122" s="82"/>
      <c r="BWZ122" s="82"/>
      <c r="BXA122" s="82"/>
      <c r="BXB122" s="82"/>
      <c r="BXC122" s="82"/>
      <c r="BXD122" s="82"/>
      <c r="BXE122" s="82"/>
      <c r="BXF122" s="82"/>
      <c r="BXG122" s="82"/>
      <c r="BXH122" s="82"/>
      <c r="BXI122" s="82"/>
      <c r="BXJ122" s="82"/>
      <c r="BXK122" s="82"/>
      <c r="BXL122" s="82"/>
      <c r="BXM122" s="82"/>
      <c r="BXN122" s="82"/>
      <c r="BXO122" s="82"/>
      <c r="BXP122" s="82"/>
      <c r="BXQ122" s="82"/>
      <c r="BXR122" s="82"/>
      <c r="BXS122" s="82"/>
      <c r="BXT122" s="82"/>
      <c r="BXU122" s="82"/>
      <c r="BXV122" s="82"/>
      <c r="BXW122" s="82"/>
      <c r="BXX122" s="82"/>
      <c r="BXY122" s="82"/>
      <c r="BXZ122" s="82"/>
      <c r="BYA122" s="82"/>
      <c r="BYB122" s="82"/>
      <c r="BYC122" s="82"/>
      <c r="BYD122" s="82"/>
      <c r="BYE122" s="82"/>
      <c r="BYF122" s="82"/>
      <c r="BYG122" s="82"/>
      <c r="BYH122" s="82"/>
      <c r="BYI122" s="82"/>
      <c r="BYJ122" s="82"/>
      <c r="BYK122" s="82"/>
      <c r="BYL122" s="82"/>
      <c r="BYM122" s="82"/>
      <c r="BYN122" s="82"/>
      <c r="BYO122" s="82"/>
      <c r="BYP122" s="82"/>
      <c r="BYQ122" s="82"/>
      <c r="BYR122" s="82"/>
      <c r="BYS122" s="82"/>
      <c r="BYT122" s="82"/>
      <c r="BYU122" s="82"/>
      <c r="BYV122" s="82"/>
      <c r="BYW122" s="82"/>
      <c r="BYX122" s="82"/>
      <c r="BYY122" s="82"/>
      <c r="BYZ122" s="82"/>
      <c r="BZA122" s="82"/>
      <c r="BZB122" s="82"/>
      <c r="BZC122" s="82"/>
      <c r="BZD122" s="82"/>
      <c r="BZE122" s="82"/>
      <c r="BZF122" s="82"/>
      <c r="BZG122" s="82"/>
      <c r="BZH122" s="82"/>
      <c r="BZI122" s="82"/>
      <c r="BZJ122" s="82"/>
      <c r="BZK122" s="82"/>
      <c r="BZL122" s="82"/>
      <c r="BZM122" s="82"/>
      <c r="BZN122" s="82"/>
      <c r="BZO122" s="82"/>
      <c r="BZP122" s="82"/>
      <c r="BZQ122" s="82"/>
      <c r="BZR122" s="82"/>
      <c r="BZS122" s="82"/>
      <c r="BZT122" s="82"/>
      <c r="BZU122" s="82"/>
      <c r="BZV122" s="82"/>
      <c r="BZW122" s="82"/>
      <c r="BZX122" s="82"/>
      <c r="BZY122" s="82"/>
      <c r="BZZ122" s="82"/>
      <c r="CAA122" s="82"/>
      <c r="CAB122" s="82"/>
      <c r="CAC122" s="82"/>
      <c r="CAD122" s="82"/>
      <c r="CAE122" s="82"/>
      <c r="CAF122" s="82"/>
      <c r="CAG122" s="82"/>
      <c r="CAH122" s="82"/>
      <c r="CAI122" s="82"/>
      <c r="CAJ122" s="82"/>
      <c r="CAK122" s="82"/>
      <c r="CAL122" s="82"/>
      <c r="CAM122" s="82"/>
      <c r="CAN122" s="82"/>
      <c r="CAO122" s="82"/>
      <c r="CAP122" s="82"/>
      <c r="CAQ122" s="82"/>
      <c r="CAR122" s="82"/>
      <c r="CAS122" s="82"/>
      <c r="CAT122" s="82"/>
      <c r="CAU122" s="82"/>
      <c r="CAV122" s="82"/>
      <c r="CAW122" s="82"/>
      <c r="CAX122" s="82"/>
      <c r="CAY122" s="82"/>
      <c r="CAZ122" s="82"/>
      <c r="CBA122" s="82"/>
      <c r="CBB122" s="82"/>
      <c r="CBC122" s="82"/>
      <c r="CBD122" s="82"/>
      <c r="CBE122" s="82"/>
      <c r="CBF122" s="82"/>
      <c r="CBG122" s="82"/>
      <c r="CBH122" s="82"/>
      <c r="CBI122" s="82"/>
      <c r="CBJ122" s="82"/>
      <c r="CBK122" s="82"/>
      <c r="CBL122" s="82"/>
      <c r="CBM122" s="82"/>
      <c r="CBN122" s="82"/>
      <c r="CBO122" s="82"/>
      <c r="CBP122" s="82"/>
      <c r="CBQ122" s="82"/>
      <c r="CBR122" s="82"/>
      <c r="CBS122" s="82"/>
      <c r="CBT122" s="82"/>
      <c r="CBU122" s="82"/>
      <c r="CBV122" s="82"/>
      <c r="CBW122" s="82"/>
      <c r="CBX122" s="82"/>
      <c r="CBY122" s="82"/>
      <c r="CBZ122" s="82"/>
      <c r="CCA122" s="82"/>
      <c r="CCB122" s="82"/>
      <c r="CCC122" s="82"/>
      <c r="CCD122" s="82"/>
      <c r="CCE122" s="82"/>
      <c r="CCF122" s="82"/>
      <c r="CCG122" s="82"/>
      <c r="CCH122" s="82"/>
      <c r="CCI122" s="82"/>
      <c r="CCJ122" s="82"/>
      <c r="CCK122" s="82"/>
      <c r="CCL122" s="82"/>
      <c r="CCM122" s="82"/>
      <c r="CCN122" s="82"/>
      <c r="CCO122" s="82"/>
      <c r="CCP122" s="82"/>
      <c r="CCQ122" s="82"/>
      <c r="CCR122" s="82"/>
      <c r="CCS122" s="82"/>
      <c r="CCT122" s="82"/>
      <c r="CCU122" s="82"/>
      <c r="CCV122" s="82"/>
      <c r="CCW122" s="82"/>
      <c r="CCX122" s="82"/>
      <c r="CCY122" s="82"/>
      <c r="CCZ122" s="82"/>
      <c r="CDA122" s="82"/>
      <c r="CDB122" s="82"/>
      <c r="CDC122" s="82"/>
      <c r="CDD122" s="82"/>
      <c r="CDE122" s="82"/>
      <c r="CDF122" s="82"/>
      <c r="CDG122" s="82"/>
      <c r="CDH122" s="82"/>
      <c r="CDI122" s="82"/>
      <c r="CDJ122" s="82"/>
      <c r="CDK122" s="82"/>
      <c r="CDL122" s="82"/>
      <c r="CDM122" s="82"/>
      <c r="CDN122" s="82"/>
      <c r="CDO122" s="82"/>
      <c r="CDP122" s="82"/>
      <c r="CDQ122" s="82"/>
      <c r="CDR122" s="82"/>
      <c r="CDS122" s="82"/>
      <c r="CDT122" s="82"/>
      <c r="CDU122" s="82"/>
      <c r="CDV122" s="82"/>
      <c r="CDW122" s="82"/>
      <c r="CDX122" s="82"/>
      <c r="CDY122" s="82"/>
      <c r="CDZ122" s="82"/>
      <c r="CEA122" s="82"/>
      <c r="CEB122" s="82"/>
      <c r="CEC122" s="82"/>
      <c r="CED122" s="82"/>
      <c r="CEE122" s="82"/>
      <c r="CEF122" s="82"/>
      <c r="CEG122" s="82"/>
      <c r="CEH122" s="82"/>
      <c r="CEI122" s="82"/>
      <c r="CEJ122" s="82"/>
      <c r="CEK122" s="82"/>
      <c r="CEL122" s="82"/>
      <c r="CEM122" s="82"/>
      <c r="CEN122" s="82"/>
      <c r="CEO122" s="82"/>
      <c r="CEP122" s="82"/>
      <c r="CEQ122" s="82"/>
      <c r="CER122" s="82"/>
      <c r="CES122" s="82"/>
      <c r="CET122" s="82"/>
      <c r="CEU122" s="82"/>
      <c r="CEV122" s="82"/>
      <c r="CEW122" s="82"/>
      <c r="CEX122" s="82"/>
      <c r="CEY122" s="82"/>
      <c r="CEZ122" s="82"/>
      <c r="CFA122" s="82"/>
      <c r="CFB122" s="82"/>
      <c r="CFC122" s="82"/>
      <c r="CFD122" s="82"/>
      <c r="CFE122" s="82"/>
      <c r="CFF122" s="82"/>
      <c r="CFG122" s="82"/>
      <c r="CFH122" s="82"/>
      <c r="CFI122" s="82"/>
      <c r="CFJ122" s="82"/>
      <c r="CFK122" s="82"/>
      <c r="CFL122" s="82"/>
      <c r="CFM122" s="82"/>
      <c r="CFN122" s="82"/>
      <c r="CFO122" s="82"/>
      <c r="CFP122" s="82"/>
      <c r="CFQ122" s="82"/>
      <c r="CFR122" s="82"/>
      <c r="CFS122" s="82"/>
      <c r="CFT122" s="82"/>
      <c r="CFU122" s="82"/>
      <c r="CFV122" s="82"/>
      <c r="CFW122" s="82"/>
      <c r="CFX122" s="82"/>
      <c r="CFY122" s="82"/>
      <c r="CFZ122" s="82"/>
      <c r="CGA122" s="82"/>
      <c r="CGB122" s="82"/>
      <c r="CGC122" s="82"/>
      <c r="CGD122" s="82"/>
      <c r="CGE122" s="82"/>
      <c r="CGF122" s="82"/>
      <c r="CGG122" s="82"/>
      <c r="CGH122" s="82"/>
      <c r="CGI122" s="82"/>
      <c r="CGJ122" s="82"/>
      <c r="CGK122" s="82"/>
      <c r="CGL122" s="82"/>
      <c r="CGM122" s="82"/>
      <c r="CGN122" s="82"/>
      <c r="CGO122" s="82"/>
      <c r="CGP122" s="82"/>
      <c r="CGQ122" s="82"/>
      <c r="CGR122" s="82"/>
      <c r="CGS122" s="82"/>
      <c r="CGT122" s="82"/>
      <c r="CGU122" s="82"/>
      <c r="CGV122" s="82"/>
      <c r="CGW122" s="82"/>
      <c r="CGX122" s="82"/>
      <c r="CGY122" s="82"/>
      <c r="CGZ122" s="82"/>
      <c r="CHA122" s="82"/>
      <c r="CHB122" s="82"/>
      <c r="CHC122" s="82"/>
      <c r="CHD122" s="82"/>
      <c r="CHE122" s="82"/>
      <c r="CHF122" s="82"/>
      <c r="CHG122" s="82"/>
      <c r="CHH122" s="82"/>
      <c r="CHI122" s="82"/>
      <c r="CHJ122" s="82"/>
      <c r="CHK122" s="82"/>
      <c r="CHL122" s="82"/>
      <c r="CHM122" s="82"/>
      <c r="CHN122" s="82"/>
      <c r="CHO122" s="82"/>
      <c r="CHP122" s="82"/>
      <c r="CHQ122" s="82"/>
      <c r="CHR122" s="82"/>
      <c r="CHS122" s="82"/>
      <c r="CHT122" s="82"/>
      <c r="CHU122" s="82"/>
      <c r="CHV122" s="82"/>
      <c r="CHW122" s="82"/>
      <c r="CHX122" s="82"/>
      <c r="CHY122" s="82"/>
      <c r="CHZ122" s="82"/>
      <c r="CIA122" s="82"/>
      <c r="CIB122" s="82"/>
      <c r="CIC122" s="82"/>
      <c r="CID122" s="82"/>
      <c r="CIE122" s="82"/>
      <c r="CIF122" s="82"/>
      <c r="CIG122" s="82"/>
      <c r="CIH122" s="82"/>
      <c r="CII122" s="82"/>
      <c r="CIJ122" s="82"/>
      <c r="CIK122" s="82"/>
      <c r="CIL122" s="82"/>
      <c r="CIM122" s="82"/>
      <c r="CIN122" s="82"/>
      <c r="CIO122" s="82"/>
      <c r="CIP122" s="82"/>
      <c r="CIQ122" s="82"/>
      <c r="CIR122" s="82"/>
      <c r="CIS122" s="82"/>
      <c r="CIT122" s="82"/>
      <c r="CIU122" s="82"/>
      <c r="CIV122" s="82"/>
      <c r="CIW122" s="82"/>
      <c r="CIX122" s="82"/>
      <c r="CIY122" s="82"/>
      <c r="CIZ122" s="82"/>
      <c r="CJA122" s="82"/>
      <c r="CJB122" s="82"/>
      <c r="CJC122" s="82"/>
      <c r="CJD122" s="82"/>
      <c r="CJE122" s="82"/>
      <c r="CJF122" s="82"/>
      <c r="CJG122" s="82"/>
      <c r="CJH122" s="82"/>
      <c r="CJI122" s="82"/>
      <c r="CJJ122" s="82"/>
      <c r="CJK122" s="82"/>
      <c r="CJL122" s="82"/>
      <c r="CJM122" s="82"/>
      <c r="CJN122" s="82"/>
      <c r="CJO122" s="82"/>
      <c r="CJP122" s="82"/>
      <c r="CJQ122" s="82"/>
      <c r="CJR122" s="82"/>
      <c r="CJS122" s="82"/>
      <c r="CJT122" s="82"/>
      <c r="CJU122" s="82"/>
      <c r="CJV122" s="82"/>
      <c r="CJW122" s="82"/>
      <c r="CJX122" s="82"/>
      <c r="CJY122" s="82"/>
      <c r="CJZ122" s="82"/>
      <c r="CKA122" s="82"/>
      <c r="CKB122" s="82"/>
      <c r="CKC122" s="82"/>
      <c r="CKD122" s="82"/>
      <c r="CKE122" s="82"/>
      <c r="CKF122" s="82"/>
      <c r="CKG122" s="82"/>
      <c r="CKH122" s="82"/>
      <c r="CKI122" s="82"/>
      <c r="CKJ122" s="82"/>
      <c r="CKK122" s="82"/>
      <c r="CKL122" s="82"/>
      <c r="CKM122" s="82"/>
      <c r="CKN122" s="82"/>
      <c r="CKO122" s="82"/>
      <c r="CKP122" s="82"/>
      <c r="CKQ122" s="82"/>
      <c r="CKR122" s="82"/>
      <c r="CKS122" s="82"/>
      <c r="CKT122" s="82"/>
      <c r="CKU122" s="82"/>
      <c r="CKV122" s="82"/>
      <c r="CKW122" s="82"/>
      <c r="CKX122" s="82"/>
      <c r="CKY122" s="82"/>
      <c r="CKZ122" s="82"/>
      <c r="CLA122" s="82"/>
      <c r="CLB122" s="82"/>
      <c r="CLC122" s="82"/>
      <c r="CLD122" s="82"/>
      <c r="CLE122" s="82"/>
      <c r="CLF122" s="82"/>
      <c r="CLG122" s="82"/>
      <c r="CLH122" s="82"/>
      <c r="CLI122" s="82"/>
      <c r="CLJ122" s="82"/>
      <c r="CLK122" s="82"/>
      <c r="CLL122" s="82"/>
      <c r="CLM122" s="82"/>
      <c r="CLN122" s="82"/>
      <c r="CLO122" s="82"/>
      <c r="CLP122" s="82"/>
      <c r="CLQ122" s="82"/>
      <c r="CLR122" s="82"/>
      <c r="CLS122" s="82"/>
      <c r="CLT122" s="82"/>
      <c r="CLU122" s="82"/>
      <c r="CLV122" s="82"/>
      <c r="CLW122" s="82"/>
      <c r="CLX122" s="82"/>
      <c r="CLY122" s="82"/>
      <c r="CLZ122" s="82"/>
      <c r="CMA122" s="82"/>
      <c r="CMB122" s="82"/>
      <c r="CMC122" s="82"/>
      <c r="CMD122" s="82"/>
      <c r="CME122" s="82"/>
      <c r="CMF122" s="82"/>
      <c r="CMG122" s="82"/>
      <c r="CMH122" s="82"/>
      <c r="CMI122" s="82"/>
      <c r="CMJ122" s="82"/>
      <c r="CMK122" s="82"/>
      <c r="CML122" s="82"/>
      <c r="CMM122" s="82"/>
      <c r="CMN122" s="82"/>
      <c r="CMO122" s="82"/>
      <c r="CMP122" s="82"/>
      <c r="CMQ122" s="82"/>
      <c r="CMR122" s="82"/>
      <c r="CMS122" s="82"/>
      <c r="CMT122" s="82"/>
      <c r="CMU122" s="82"/>
      <c r="CMV122" s="82"/>
      <c r="CMW122" s="82"/>
      <c r="CMX122" s="82"/>
      <c r="CMY122" s="82"/>
      <c r="CMZ122" s="82"/>
      <c r="CNA122" s="82"/>
      <c r="CNB122" s="82"/>
      <c r="CNC122" s="82"/>
      <c r="CND122" s="82"/>
      <c r="CNE122" s="82"/>
      <c r="CNF122" s="82"/>
      <c r="CNG122" s="82"/>
      <c r="CNH122" s="82"/>
      <c r="CNI122" s="82"/>
      <c r="CNJ122" s="82"/>
      <c r="CNK122" s="82"/>
      <c r="CNL122" s="82"/>
      <c r="CNM122" s="82"/>
      <c r="CNN122" s="82"/>
      <c r="CNO122" s="82"/>
      <c r="CNP122" s="82"/>
      <c r="CNQ122" s="82"/>
      <c r="CNR122" s="82"/>
      <c r="CNS122" s="82"/>
      <c r="CNT122" s="82"/>
      <c r="CNU122" s="82"/>
      <c r="CNV122" s="82"/>
      <c r="CNW122" s="82"/>
      <c r="CNX122" s="82"/>
      <c r="CNY122" s="82"/>
      <c r="CNZ122" s="82"/>
      <c r="COA122" s="82"/>
      <c r="COB122" s="82"/>
      <c r="COC122" s="82"/>
      <c r="COD122" s="82"/>
      <c r="COE122" s="82"/>
      <c r="COF122" s="82"/>
      <c r="COG122" s="82"/>
      <c r="COH122" s="82"/>
      <c r="COI122" s="82"/>
      <c r="COJ122" s="82"/>
      <c r="COK122" s="82"/>
      <c r="COL122" s="82"/>
      <c r="COM122" s="82"/>
      <c r="CON122" s="82"/>
      <c r="COO122" s="82"/>
      <c r="COP122" s="82"/>
      <c r="COQ122" s="82"/>
      <c r="COR122" s="82"/>
      <c r="COS122" s="82"/>
      <c r="COT122" s="82"/>
      <c r="COU122" s="82"/>
      <c r="COV122" s="82"/>
      <c r="COW122" s="82"/>
      <c r="COX122" s="82"/>
      <c r="COY122" s="82"/>
      <c r="COZ122" s="82"/>
      <c r="CPA122" s="82"/>
      <c r="CPB122" s="82"/>
      <c r="CPC122" s="82"/>
      <c r="CPD122" s="82"/>
      <c r="CPE122" s="82"/>
      <c r="CPF122" s="82"/>
      <c r="CPG122" s="82"/>
      <c r="CPH122" s="82"/>
      <c r="CPI122" s="82"/>
      <c r="CPJ122" s="82"/>
      <c r="CPK122" s="82"/>
      <c r="CPL122" s="82"/>
      <c r="CPM122" s="82"/>
      <c r="CPN122" s="82"/>
      <c r="CPO122" s="82"/>
      <c r="CPP122" s="82"/>
      <c r="CPQ122" s="82"/>
      <c r="CPR122" s="82"/>
      <c r="CPS122" s="82"/>
      <c r="CPT122" s="82"/>
      <c r="CPU122" s="82"/>
      <c r="CPV122" s="82"/>
      <c r="CPW122" s="82"/>
    </row>
    <row r="123" spans="2:2467" x14ac:dyDescent="0.15">
      <c r="B123" s="74" t="s">
        <v>261</v>
      </c>
      <c r="C123" s="75" t="s">
        <v>47</v>
      </c>
      <c r="D123" s="81">
        <v>1.7050040283951499E-3</v>
      </c>
      <c r="E123" s="82">
        <v>1.27545364116626E-3</v>
      </c>
      <c r="F123" s="82">
        <v>2.2249615041699E-3</v>
      </c>
      <c r="G123" s="82">
        <v>2.2753330266615402E-3</v>
      </c>
      <c r="H123" s="82">
        <v>1.57127270404512E-3</v>
      </c>
      <c r="I123" s="82">
        <v>1.3911164318654099E-3</v>
      </c>
      <c r="J123" s="82">
        <v>1.3116564479970999E-3</v>
      </c>
      <c r="K123" s="82">
        <v>1.0164866528364299E-3</v>
      </c>
      <c r="L123" s="82">
        <v>4.0193285558013901E-3</v>
      </c>
      <c r="M123" s="82">
        <v>1.3671936436993901E-3</v>
      </c>
      <c r="N123" s="82">
        <v>1.4029778541864201E-3</v>
      </c>
      <c r="O123" s="82">
        <v>1.7194372567730699E-3</v>
      </c>
      <c r="P123" s="82">
        <v>1.67853449383533E-3</v>
      </c>
      <c r="Q123" s="82">
        <v>1.61749955906421E-3</v>
      </c>
      <c r="R123" s="82">
        <v>2.0653469340417901E-3</v>
      </c>
      <c r="S123" s="82">
        <v>1.4582699807414901E-3</v>
      </c>
      <c r="T123" s="82">
        <v>2.2823211599351701E-3</v>
      </c>
      <c r="U123" s="82">
        <v>2.4069833479354102E-3</v>
      </c>
      <c r="V123" s="82">
        <v>1.7858466154058901E-3</v>
      </c>
      <c r="W123" s="82">
        <v>1.4055020201110299E-3</v>
      </c>
      <c r="X123" s="82">
        <v>2.66358446499193E-3</v>
      </c>
      <c r="Y123" s="82">
        <v>0.39805773253325799</v>
      </c>
      <c r="Z123" s="82">
        <v>1.8125872052376401E-3</v>
      </c>
      <c r="AA123" s="82">
        <v>1.53953281389986E-3</v>
      </c>
      <c r="AB123" s="82">
        <v>1.20854112436881E-3</v>
      </c>
      <c r="AC123" s="82">
        <v>1.8239357497395799E-3</v>
      </c>
      <c r="AD123" s="82">
        <v>2.0241820363523801E-3</v>
      </c>
      <c r="AE123" s="82">
        <v>1.38122585193781E-3</v>
      </c>
      <c r="AF123" s="82">
        <v>1.58715352360272E-3</v>
      </c>
      <c r="AG123" s="82">
        <v>1.93793868808464E-3</v>
      </c>
      <c r="AH123" s="82">
        <v>2.0705256374378101E-3</v>
      </c>
      <c r="AI123" s="82">
        <v>1.7121583254263099E-3</v>
      </c>
      <c r="AJ123" s="82">
        <v>9.9301423886898705E-4</v>
      </c>
      <c r="AK123" s="82">
        <v>1.70016928546689E-3</v>
      </c>
      <c r="AL123" s="82">
        <v>2.1034106071216902E-3</v>
      </c>
      <c r="AM123" s="82">
        <v>1.4621973555162301E-3</v>
      </c>
      <c r="AN123" s="82">
        <v>1.6083910024412701E-3</v>
      </c>
      <c r="AO123" s="82">
        <v>1.67038007412564E-3</v>
      </c>
      <c r="AP123" s="82">
        <v>1.75773698456458E-3</v>
      </c>
      <c r="AQ123" s="82">
        <v>1.42902966064821E-3</v>
      </c>
      <c r="AR123" s="82">
        <v>3.5124713311329098E-3</v>
      </c>
      <c r="AS123" s="82">
        <v>2.1466504804172801E-3</v>
      </c>
      <c r="AT123" s="82">
        <v>1.91527867117979E-3</v>
      </c>
      <c r="AU123" s="83">
        <v>6.0869041268444002E-3</v>
      </c>
      <c r="AV123" s="82">
        <f t="shared" si="4"/>
        <v>0.48018525763133291</v>
      </c>
      <c r="AW123" s="82"/>
      <c r="AX123" s="82"/>
      <c r="AY123" s="82"/>
      <c r="AZ123" s="82"/>
      <c r="BA123" s="82"/>
      <c r="BB123" s="82"/>
      <c r="BC123" s="82"/>
      <c r="BD123" s="82"/>
      <c r="BE123" s="82"/>
      <c r="BF123" s="82"/>
      <c r="BG123" s="82"/>
      <c r="BH123" s="82"/>
      <c r="BI123" s="82"/>
      <c r="BJ123" s="82"/>
      <c r="BK123" s="82"/>
      <c r="BL123" s="82"/>
      <c r="BM123" s="82"/>
      <c r="BN123" s="82"/>
      <c r="BO123" s="82"/>
      <c r="BP123" s="82"/>
      <c r="BQ123" s="82"/>
      <c r="BR123" s="82"/>
      <c r="BS123" s="82"/>
      <c r="BT123" s="82"/>
      <c r="BU123" s="82"/>
      <c r="BV123" s="82"/>
      <c r="BW123" s="82"/>
      <c r="BX123" s="82"/>
      <c r="BY123" s="82"/>
      <c r="BZ123" s="82"/>
      <c r="CA123" s="82"/>
      <c r="CB123" s="82"/>
      <c r="CC123" s="82"/>
      <c r="CD123" s="82"/>
      <c r="CE123" s="82"/>
      <c r="CF123" s="82"/>
      <c r="CG123" s="82"/>
      <c r="CH123" s="82"/>
      <c r="CI123" s="82"/>
      <c r="CJ123" s="82"/>
      <c r="CK123" s="82"/>
      <c r="CL123" s="82"/>
      <c r="CM123" s="82"/>
      <c r="CN123" s="82"/>
      <c r="CO123" s="82"/>
      <c r="CP123" s="82"/>
      <c r="CQ123" s="82"/>
      <c r="CR123" s="82"/>
      <c r="CS123" s="82"/>
      <c r="CT123" s="82"/>
      <c r="CU123" s="82"/>
      <c r="CV123" s="82"/>
      <c r="CW123" s="82"/>
      <c r="CX123" s="82"/>
      <c r="CY123" s="82"/>
      <c r="CZ123" s="82"/>
      <c r="DA123" s="82"/>
      <c r="DB123" s="82"/>
      <c r="DC123" s="82"/>
      <c r="DD123" s="82"/>
      <c r="DE123" s="82"/>
      <c r="DF123" s="82"/>
      <c r="DG123" s="82"/>
      <c r="DH123" s="82"/>
      <c r="DI123" s="82"/>
      <c r="DJ123" s="82"/>
      <c r="DK123" s="82"/>
      <c r="DL123" s="82"/>
      <c r="DM123" s="82"/>
      <c r="DN123" s="82"/>
      <c r="DO123" s="82"/>
      <c r="DP123" s="82"/>
      <c r="DQ123" s="82"/>
      <c r="DR123" s="82"/>
      <c r="DS123" s="82"/>
      <c r="DT123" s="82"/>
      <c r="DU123" s="82"/>
      <c r="DV123" s="82"/>
      <c r="DW123" s="82"/>
      <c r="DX123" s="82"/>
      <c r="DY123" s="82"/>
      <c r="DZ123" s="82"/>
      <c r="EA123" s="82"/>
      <c r="EB123" s="82"/>
      <c r="EC123" s="82"/>
      <c r="ED123" s="82"/>
      <c r="EE123" s="82"/>
      <c r="EF123" s="82"/>
      <c r="EG123" s="82"/>
      <c r="EH123" s="82"/>
      <c r="EI123" s="82"/>
      <c r="EJ123" s="82"/>
      <c r="EK123" s="82"/>
      <c r="EL123" s="82"/>
      <c r="EM123" s="82"/>
      <c r="EN123" s="82"/>
      <c r="EO123" s="82"/>
      <c r="EP123" s="82"/>
      <c r="EQ123" s="82"/>
      <c r="ER123" s="82"/>
      <c r="ES123" s="82"/>
      <c r="ET123" s="82"/>
      <c r="EU123" s="82"/>
      <c r="EV123" s="82"/>
      <c r="EW123" s="82"/>
      <c r="EX123" s="82"/>
      <c r="EY123" s="82"/>
      <c r="EZ123" s="82"/>
      <c r="FA123" s="82"/>
      <c r="FB123" s="82"/>
      <c r="FC123" s="82"/>
      <c r="FD123" s="82"/>
      <c r="FE123" s="82"/>
      <c r="FF123" s="82"/>
      <c r="FG123" s="82"/>
      <c r="FH123" s="82"/>
      <c r="FI123" s="82"/>
      <c r="FJ123" s="82"/>
      <c r="FK123" s="82"/>
      <c r="FL123" s="82"/>
      <c r="FM123" s="82"/>
      <c r="FN123" s="82"/>
      <c r="FO123" s="82"/>
      <c r="FP123" s="82"/>
      <c r="FQ123" s="82"/>
      <c r="FR123" s="82"/>
      <c r="FS123" s="82"/>
      <c r="FT123" s="82"/>
      <c r="FU123" s="82"/>
      <c r="FV123" s="82"/>
      <c r="FW123" s="82"/>
      <c r="FX123" s="82"/>
      <c r="FY123" s="82"/>
      <c r="FZ123" s="82"/>
      <c r="GA123" s="82"/>
      <c r="GB123" s="82"/>
      <c r="GC123" s="82"/>
      <c r="GD123" s="82"/>
      <c r="GE123" s="82"/>
      <c r="GF123" s="82"/>
      <c r="GG123" s="82"/>
      <c r="GH123" s="82"/>
      <c r="GI123" s="82"/>
      <c r="GJ123" s="82"/>
      <c r="GK123" s="82"/>
      <c r="GL123" s="82"/>
      <c r="GM123" s="82"/>
      <c r="GN123" s="82"/>
      <c r="GO123" s="82"/>
      <c r="GP123" s="82"/>
      <c r="GQ123" s="82"/>
      <c r="GR123" s="82"/>
      <c r="GS123" s="82"/>
      <c r="GT123" s="82"/>
      <c r="GU123" s="82"/>
      <c r="GV123" s="82"/>
      <c r="GW123" s="82"/>
      <c r="GX123" s="82"/>
      <c r="GY123" s="82"/>
      <c r="GZ123" s="82"/>
      <c r="HA123" s="82"/>
      <c r="HB123" s="82"/>
      <c r="HC123" s="82"/>
      <c r="HD123" s="82"/>
      <c r="HE123" s="82"/>
      <c r="HF123" s="82"/>
      <c r="HG123" s="82"/>
      <c r="HH123" s="82"/>
      <c r="HI123" s="82"/>
      <c r="HJ123" s="82"/>
      <c r="HK123" s="82"/>
      <c r="HL123" s="82"/>
      <c r="HM123" s="82"/>
      <c r="HN123" s="82"/>
      <c r="HO123" s="82"/>
      <c r="HP123" s="82"/>
      <c r="HQ123" s="82"/>
      <c r="HR123" s="82"/>
      <c r="HS123" s="82"/>
      <c r="HT123" s="82"/>
      <c r="HU123" s="82"/>
      <c r="HV123" s="82"/>
      <c r="HW123" s="82"/>
      <c r="HX123" s="82"/>
      <c r="HY123" s="82"/>
      <c r="HZ123" s="82"/>
      <c r="IA123" s="82"/>
      <c r="IB123" s="82"/>
      <c r="IC123" s="82"/>
      <c r="ID123" s="82"/>
      <c r="IE123" s="82"/>
      <c r="IF123" s="82"/>
      <c r="IG123" s="82"/>
      <c r="IH123" s="82"/>
      <c r="II123" s="82"/>
      <c r="IJ123" s="82"/>
      <c r="IK123" s="82"/>
      <c r="IL123" s="82"/>
      <c r="IM123" s="82"/>
      <c r="IN123" s="82"/>
      <c r="IO123" s="82"/>
      <c r="IP123" s="82"/>
      <c r="IQ123" s="82"/>
      <c r="IR123" s="82"/>
      <c r="IS123" s="82"/>
      <c r="IT123" s="82"/>
      <c r="IU123" s="82"/>
      <c r="IV123" s="82"/>
      <c r="IW123" s="82"/>
      <c r="IX123" s="82"/>
      <c r="IY123" s="82"/>
      <c r="IZ123" s="82"/>
      <c r="JA123" s="82"/>
      <c r="JB123" s="82"/>
      <c r="JC123" s="82"/>
      <c r="JD123" s="82"/>
      <c r="JE123" s="82"/>
      <c r="JF123" s="82"/>
      <c r="JG123" s="82"/>
      <c r="JH123" s="82"/>
      <c r="JI123" s="82"/>
      <c r="JJ123" s="82"/>
      <c r="JK123" s="82"/>
      <c r="JL123" s="82"/>
      <c r="JM123" s="82"/>
      <c r="JN123" s="82"/>
      <c r="JO123" s="82"/>
      <c r="JP123" s="82"/>
      <c r="JQ123" s="82"/>
      <c r="JR123" s="82"/>
      <c r="JS123" s="82"/>
      <c r="JT123" s="82"/>
      <c r="JU123" s="82"/>
      <c r="JV123" s="82"/>
      <c r="JW123" s="82"/>
      <c r="JX123" s="82"/>
      <c r="JY123" s="82"/>
      <c r="JZ123" s="82"/>
      <c r="KA123" s="82"/>
      <c r="KB123" s="82"/>
      <c r="KC123" s="82"/>
      <c r="KD123" s="82"/>
      <c r="KE123" s="82"/>
      <c r="KF123" s="82"/>
      <c r="KG123" s="82"/>
      <c r="KH123" s="82"/>
      <c r="KI123" s="82"/>
      <c r="KJ123" s="82"/>
      <c r="KK123" s="82"/>
      <c r="KL123" s="82"/>
      <c r="KM123" s="82"/>
      <c r="KN123" s="82"/>
      <c r="KO123" s="82"/>
      <c r="KP123" s="82"/>
      <c r="KQ123" s="82"/>
      <c r="KR123" s="82"/>
      <c r="KS123" s="82"/>
      <c r="KT123" s="82"/>
      <c r="KU123" s="82"/>
      <c r="KV123" s="82"/>
      <c r="KW123" s="82"/>
      <c r="KX123" s="82"/>
      <c r="KY123" s="82"/>
      <c r="KZ123" s="82"/>
      <c r="LA123" s="82"/>
      <c r="LB123" s="82"/>
      <c r="LC123" s="82"/>
      <c r="LD123" s="82"/>
      <c r="LE123" s="82"/>
      <c r="LF123" s="82"/>
      <c r="LG123" s="82"/>
      <c r="LH123" s="82"/>
      <c r="LI123" s="82"/>
      <c r="LJ123" s="82"/>
      <c r="LK123" s="82"/>
      <c r="LL123" s="82"/>
      <c r="LM123" s="82"/>
      <c r="LN123" s="82"/>
      <c r="LO123" s="82"/>
      <c r="LP123" s="82"/>
      <c r="LQ123" s="82"/>
      <c r="LR123" s="82"/>
      <c r="LS123" s="82"/>
      <c r="LT123" s="82"/>
      <c r="LU123" s="82"/>
      <c r="LV123" s="82"/>
      <c r="LW123" s="82"/>
      <c r="LX123" s="82"/>
      <c r="LY123" s="82"/>
      <c r="LZ123" s="82"/>
      <c r="MA123" s="82"/>
      <c r="MB123" s="82"/>
      <c r="MC123" s="82"/>
      <c r="MD123" s="82"/>
      <c r="ME123" s="82"/>
      <c r="MF123" s="82"/>
      <c r="MG123" s="82"/>
      <c r="MH123" s="82"/>
      <c r="MI123" s="82"/>
      <c r="MJ123" s="82"/>
      <c r="MK123" s="82"/>
      <c r="ML123" s="82"/>
      <c r="MM123" s="82"/>
      <c r="MN123" s="82"/>
      <c r="MO123" s="82"/>
      <c r="MP123" s="82"/>
      <c r="MQ123" s="82"/>
      <c r="MR123" s="82"/>
      <c r="MS123" s="82"/>
      <c r="MT123" s="82"/>
      <c r="MU123" s="82"/>
      <c r="MV123" s="82"/>
      <c r="MW123" s="82"/>
      <c r="MX123" s="82"/>
      <c r="MY123" s="82"/>
      <c r="MZ123" s="82"/>
      <c r="NA123" s="82"/>
      <c r="NB123" s="82"/>
      <c r="NC123" s="82"/>
      <c r="ND123" s="82"/>
      <c r="NE123" s="82"/>
      <c r="NF123" s="82"/>
      <c r="NG123" s="82"/>
      <c r="NH123" s="82"/>
      <c r="NI123" s="82"/>
      <c r="NJ123" s="82"/>
      <c r="NK123" s="82"/>
      <c r="NL123" s="82"/>
      <c r="NM123" s="82"/>
      <c r="NN123" s="82"/>
      <c r="NO123" s="82"/>
      <c r="NP123" s="82"/>
      <c r="NQ123" s="82"/>
      <c r="NR123" s="82"/>
      <c r="NS123" s="82"/>
      <c r="NT123" s="82"/>
      <c r="NU123" s="82"/>
      <c r="NV123" s="82"/>
      <c r="NW123" s="82"/>
      <c r="NX123" s="82"/>
      <c r="NY123" s="82"/>
      <c r="NZ123" s="82"/>
      <c r="OA123" s="82"/>
      <c r="OB123" s="82"/>
      <c r="OC123" s="82"/>
      <c r="OD123" s="82"/>
      <c r="OE123" s="82"/>
      <c r="OF123" s="82"/>
      <c r="OG123" s="82"/>
      <c r="OH123" s="82"/>
      <c r="OI123" s="82"/>
      <c r="OJ123" s="82"/>
      <c r="OK123" s="82"/>
      <c r="OL123" s="82"/>
      <c r="OM123" s="82"/>
      <c r="ON123" s="82"/>
      <c r="OO123" s="82"/>
      <c r="OP123" s="82"/>
      <c r="OQ123" s="82"/>
      <c r="OR123" s="82"/>
      <c r="OS123" s="82"/>
      <c r="OT123" s="82"/>
      <c r="OU123" s="82"/>
      <c r="OV123" s="82"/>
      <c r="OW123" s="82"/>
      <c r="OX123" s="82"/>
      <c r="OY123" s="82"/>
      <c r="OZ123" s="82"/>
      <c r="PA123" s="82"/>
      <c r="PB123" s="82"/>
      <c r="PC123" s="82"/>
      <c r="PD123" s="82"/>
      <c r="PE123" s="82"/>
      <c r="PF123" s="82"/>
      <c r="PG123" s="82"/>
      <c r="PH123" s="82"/>
      <c r="PI123" s="82"/>
      <c r="PJ123" s="82"/>
      <c r="PK123" s="82"/>
      <c r="PL123" s="82"/>
      <c r="PM123" s="82"/>
      <c r="PN123" s="82"/>
      <c r="PO123" s="82"/>
      <c r="PP123" s="82"/>
      <c r="PQ123" s="82"/>
      <c r="PR123" s="82"/>
      <c r="PS123" s="82"/>
      <c r="PT123" s="82"/>
      <c r="PU123" s="82"/>
      <c r="PV123" s="82"/>
      <c r="PW123" s="82"/>
      <c r="PX123" s="82"/>
      <c r="PY123" s="82"/>
      <c r="PZ123" s="82"/>
      <c r="QA123" s="82"/>
      <c r="QB123" s="82"/>
      <c r="QC123" s="82"/>
      <c r="QD123" s="82"/>
      <c r="QE123" s="82"/>
      <c r="QF123" s="82"/>
      <c r="QG123" s="82"/>
      <c r="QH123" s="82"/>
      <c r="QI123" s="82"/>
      <c r="QJ123" s="82"/>
      <c r="QK123" s="82"/>
      <c r="QL123" s="82"/>
      <c r="QM123" s="82"/>
      <c r="QN123" s="82"/>
      <c r="QO123" s="82"/>
      <c r="QP123" s="82"/>
      <c r="QQ123" s="82"/>
      <c r="QR123" s="82"/>
      <c r="QS123" s="82"/>
      <c r="QT123" s="82"/>
      <c r="QU123" s="82"/>
      <c r="QV123" s="82"/>
      <c r="QW123" s="82"/>
      <c r="QX123" s="82"/>
      <c r="QY123" s="82"/>
      <c r="QZ123" s="82"/>
      <c r="RA123" s="82"/>
      <c r="RB123" s="82"/>
      <c r="RC123" s="82"/>
      <c r="RD123" s="82"/>
      <c r="RE123" s="82"/>
      <c r="RF123" s="82"/>
      <c r="RG123" s="82"/>
      <c r="RH123" s="82"/>
      <c r="RI123" s="82"/>
      <c r="RJ123" s="82"/>
      <c r="RK123" s="82"/>
      <c r="RL123" s="82"/>
      <c r="RM123" s="82"/>
      <c r="RN123" s="82"/>
      <c r="RO123" s="82"/>
      <c r="RP123" s="82"/>
      <c r="RQ123" s="82"/>
      <c r="RR123" s="82"/>
      <c r="RS123" s="82"/>
      <c r="RT123" s="82"/>
      <c r="RU123" s="82"/>
      <c r="RV123" s="82"/>
      <c r="RW123" s="82"/>
      <c r="RX123" s="82"/>
      <c r="RY123" s="82"/>
      <c r="RZ123" s="82"/>
      <c r="SA123" s="82"/>
      <c r="SB123" s="82"/>
      <c r="SC123" s="82"/>
      <c r="SD123" s="82"/>
      <c r="SE123" s="82"/>
      <c r="SF123" s="82"/>
      <c r="SG123" s="82"/>
      <c r="SH123" s="82"/>
      <c r="SI123" s="82"/>
      <c r="SJ123" s="82"/>
      <c r="SK123" s="82"/>
      <c r="SL123" s="82"/>
      <c r="SM123" s="82"/>
      <c r="SN123" s="82"/>
      <c r="SO123" s="82"/>
      <c r="SP123" s="82"/>
      <c r="SQ123" s="82"/>
      <c r="SR123" s="82"/>
      <c r="SS123" s="82"/>
      <c r="ST123" s="82"/>
      <c r="SU123" s="82"/>
      <c r="SV123" s="82"/>
      <c r="SW123" s="82"/>
      <c r="SX123" s="82"/>
      <c r="SY123" s="82"/>
      <c r="SZ123" s="82"/>
      <c r="TA123" s="82"/>
      <c r="TB123" s="82"/>
      <c r="TC123" s="82"/>
      <c r="TD123" s="82"/>
      <c r="TE123" s="82"/>
      <c r="TF123" s="82"/>
      <c r="TG123" s="82"/>
      <c r="TH123" s="82"/>
      <c r="TI123" s="82"/>
      <c r="TJ123" s="82"/>
      <c r="TK123" s="82"/>
      <c r="TL123" s="82"/>
      <c r="TM123" s="82"/>
      <c r="TN123" s="82"/>
      <c r="TO123" s="82"/>
      <c r="TP123" s="82"/>
      <c r="TQ123" s="82"/>
      <c r="TR123" s="82"/>
      <c r="TS123" s="82"/>
      <c r="TT123" s="82"/>
      <c r="TU123" s="82"/>
      <c r="TV123" s="82"/>
      <c r="TW123" s="82"/>
      <c r="TX123" s="82"/>
      <c r="TY123" s="82"/>
      <c r="TZ123" s="82"/>
      <c r="UA123" s="82"/>
      <c r="UB123" s="82"/>
      <c r="UC123" s="82"/>
      <c r="UD123" s="82"/>
      <c r="UE123" s="82"/>
      <c r="UF123" s="82"/>
      <c r="UG123" s="82"/>
      <c r="UH123" s="82"/>
      <c r="UI123" s="82"/>
      <c r="UJ123" s="82"/>
      <c r="UK123" s="82"/>
      <c r="UL123" s="82"/>
      <c r="UM123" s="82"/>
      <c r="UN123" s="82"/>
      <c r="UO123" s="82"/>
      <c r="UP123" s="82"/>
      <c r="UQ123" s="82"/>
      <c r="UR123" s="82"/>
      <c r="US123" s="82"/>
      <c r="UT123" s="82"/>
      <c r="UU123" s="82"/>
      <c r="UV123" s="82"/>
      <c r="UW123" s="82"/>
      <c r="UX123" s="82"/>
      <c r="UY123" s="82"/>
      <c r="UZ123" s="82"/>
      <c r="VA123" s="82"/>
      <c r="VB123" s="82"/>
      <c r="VC123" s="82"/>
      <c r="VD123" s="82"/>
      <c r="VE123" s="82"/>
      <c r="VF123" s="82"/>
      <c r="VG123" s="82"/>
      <c r="VH123" s="82"/>
      <c r="VI123" s="82"/>
      <c r="VJ123" s="82"/>
      <c r="VK123" s="82"/>
      <c r="VL123" s="82"/>
      <c r="VM123" s="82"/>
      <c r="VN123" s="82"/>
      <c r="VO123" s="82"/>
      <c r="VP123" s="82"/>
      <c r="VQ123" s="82"/>
      <c r="VR123" s="82"/>
      <c r="VS123" s="82"/>
      <c r="VT123" s="82"/>
      <c r="VU123" s="82"/>
      <c r="VV123" s="82"/>
      <c r="VW123" s="82"/>
      <c r="VX123" s="82"/>
      <c r="VY123" s="82"/>
      <c r="VZ123" s="82"/>
      <c r="WA123" s="82"/>
      <c r="WB123" s="82"/>
      <c r="WC123" s="82"/>
      <c r="WD123" s="82"/>
      <c r="WE123" s="82"/>
      <c r="WF123" s="82"/>
      <c r="WG123" s="82"/>
      <c r="WH123" s="82"/>
      <c r="WI123" s="82"/>
      <c r="WJ123" s="82"/>
      <c r="WK123" s="82"/>
      <c r="WL123" s="82"/>
      <c r="WM123" s="82"/>
      <c r="WN123" s="82"/>
      <c r="WO123" s="82"/>
      <c r="WP123" s="82"/>
      <c r="WQ123" s="82"/>
      <c r="WR123" s="82"/>
      <c r="WS123" s="82"/>
      <c r="WT123" s="82"/>
      <c r="WU123" s="82"/>
      <c r="WV123" s="82"/>
      <c r="WW123" s="82"/>
      <c r="WX123" s="82"/>
      <c r="WY123" s="82"/>
      <c r="WZ123" s="82"/>
      <c r="XA123" s="82"/>
      <c r="XB123" s="82"/>
      <c r="XC123" s="82"/>
      <c r="XD123" s="82"/>
      <c r="XE123" s="82"/>
      <c r="XF123" s="82"/>
      <c r="XG123" s="82"/>
      <c r="XH123" s="82"/>
      <c r="XI123" s="82"/>
      <c r="XJ123" s="82"/>
      <c r="XK123" s="82"/>
      <c r="XL123" s="82"/>
      <c r="XM123" s="82"/>
      <c r="XN123" s="82"/>
      <c r="XO123" s="82"/>
      <c r="XP123" s="82"/>
      <c r="XQ123" s="82"/>
      <c r="XR123" s="82"/>
      <c r="XS123" s="82"/>
      <c r="XT123" s="82"/>
      <c r="XU123" s="82"/>
      <c r="XV123" s="82"/>
      <c r="XW123" s="82"/>
      <c r="XX123" s="82"/>
      <c r="XY123" s="82"/>
      <c r="XZ123" s="82"/>
      <c r="YA123" s="82"/>
      <c r="YB123" s="82"/>
      <c r="YC123" s="82"/>
      <c r="YD123" s="82"/>
      <c r="YE123" s="82"/>
      <c r="YF123" s="82"/>
      <c r="YG123" s="82"/>
      <c r="YH123" s="82"/>
      <c r="YI123" s="82"/>
      <c r="YJ123" s="82"/>
      <c r="YK123" s="82"/>
      <c r="YL123" s="82"/>
      <c r="YM123" s="82"/>
      <c r="YN123" s="82"/>
      <c r="YO123" s="82"/>
      <c r="YP123" s="82"/>
      <c r="YQ123" s="82"/>
      <c r="YR123" s="82"/>
      <c r="YS123" s="82"/>
      <c r="YT123" s="82"/>
      <c r="YU123" s="82"/>
      <c r="YV123" s="82"/>
      <c r="YW123" s="82"/>
      <c r="YX123" s="82"/>
      <c r="YY123" s="82"/>
      <c r="YZ123" s="82"/>
      <c r="ZA123" s="82"/>
      <c r="ZB123" s="82"/>
      <c r="ZC123" s="82"/>
      <c r="ZD123" s="82"/>
      <c r="ZE123" s="82"/>
      <c r="ZF123" s="82"/>
      <c r="ZG123" s="82"/>
      <c r="ZH123" s="82"/>
      <c r="ZI123" s="82"/>
      <c r="ZJ123" s="82"/>
      <c r="ZK123" s="82"/>
      <c r="ZL123" s="82"/>
      <c r="ZM123" s="82"/>
      <c r="ZN123" s="82"/>
      <c r="ZO123" s="82"/>
      <c r="ZP123" s="82"/>
      <c r="ZQ123" s="82"/>
      <c r="ZR123" s="82"/>
      <c r="ZS123" s="82"/>
      <c r="ZT123" s="82"/>
      <c r="ZU123" s="82"/>
      <c r="ZV123" s="82"/>
      <c r="ZW123" s="82"/>
      <c r="ZX123" s="82"/>
      <c r="ZY123" s="82"/>
      <c r="ZZ123" s="82"/>
      <c r="AAA123" s="82"/>
      <c r="AAB123" s="82"/>
      <c r="AAC123" s="82"/>
      <c r="AAD123" s="82"/>
      <c r="AAE123" s="82"/>
      <c r="AAF123" s="82"/>
      <c r="AAG123" s="82"/>
      <c r="AAH123" s="82"/>
      <c r="AAI123" s="82"/>
      <c r="AAJ123" s="82"/>
      <c r="AAK123" s="82"/>
      <c r="AAL123" s="82"/>
      <c r="AAM123" s="82"/>
      <c r="AAN123" s="82"/>
      <c r="AAO123" s="82"/>
      <c r="AAP123" s="82"/>
      <c r="AAQ123" s="82"/>
      <c r="AAR123" s="82"/>
      <c r="AAS123" s="82"/>
      <c r="AAT123" s="82"/>
      <c r="AAU123" s="82"/>
      <c r="AAV123" s="82"/>
      <c r="AAW123" s="82"/>
      <c r="AAX123" s="82"/>
      <c r="AAY123" s="82"/>
      <c r="AAZ123" s="82"/>
      <c r="ABA123" s="82"/>
      <c r="ABB123" s="82"/>
      <c r="ABC123" s="82"/>
      <c r="ABD123" s="82"/>
      <c r="ABE123" s="82"/>
      <c r="ABF123" s="82"/>
      <c r="ABG123" s="82"/>
      <c r="ABH123" s="82"/>
      <c r="ABI123" s="82"/>
      <c r="ABJ123" s="82"/>
      <c r="ABK123" s="82"/>
      <c r="ABL123" s="82"/>
      <c r="ABM123" s="82"/>
      <c r="ABN123" s="82"/>
      <c r="ABO123" s="82"/>
      <c r="ABP123" s="82"/>
      <c r="ABQ123" s="82"/>
      <c r="ABR123" s="82"/>
      <c r="ABS123" s="82"/>
      <c r="ABT123" s="82"/>
      <c r="ABU123" s="82"/>
      <c r="ABV123" s="82"/>
      <c r="ABW123" s="82"/>
      <c r="ABX123" s="82"/>
      <c r="ABY123" s="82"/>
      <c r="ABZ123" s="82"/>
      <c r="ACA123" s="82"/>
      <c r="ACB123" s="82"/>
      <c r="ACC123" s="82"/>
      <c r="ACD123" s="82"/>
      <c r="ACE123" s="82"/>
      <c r="ACF123" s="82"/>
      <c r="ACG123" s="82"/>
      <c r="ACH123" s="82"/>
      <c r="ACI123" s="82"/>
      <c r="ACJ123" s="82"/>
      <c r="ACK123" s="82"/>
      <c r="ACL123" s="82"/>
      <c r="ACM123" s="82"/>
      <c r="ACN123" s="82"/>
      <c r="ACO123" s="82"/>
      <c r="ACP123" s="82"/>
      <c r="ACQ123" s="82"/>
      <c r="ACR123" s="82"/>
      <c r="ACS123" s="82"/>
      <c r="ACT123" s="82"/>
      <c r="ACU123" s="82"/>
      <c r="ACV123" s="82"/>
      <c r="ACW123" s="82"/>
      <c r="ACX123" s="82"/>
      <c r="ACY123" s="82"/>
      <c r="ACZ123" s="82"/>
      <c r="ADA123" s="82"/>
      <c r="ADB123" s="82"/>
      <c r="ADC123" s="82"/>
      <c r="ADD123" s="82"/>
      <c r="ADE123" s="82"/>
      <c r="ADF123" s="82"/>
      <c r="ADG123" s="82"/>
      <c r="ADH123" s="82"/>
      <c r="ADI123" s="82"/>
      <c r="ADJ123" s="82"/>
      <c r="ADK123" s="82"/>
      <c r="ADL123" s="82"/>
      <c r="ADM123" s="82"/>
      <c r="ADN123" s="82"/>
      <c r="ADO123" s="82"/>
      <c r="ADP123" s="82"/>
      <c r="ADQ123" s="82"/>
      <c r="ADR123" s="82"/>
      <c r="ADS123" s="82"/>
      <c r="ADT123" s="82"/>
      <c r="ADU123" s="82"/>
      <c r="ADV123" s="82"/>
      <c r="ADW123" s="82"/>
      <c r="ADX123" s="82"/>
      <c r="ADY123" s="82"/>
      <c r="ADZ123" s="82"/>
      <c r="AEA123" s="82"/>
      <c r="AEB123" s="82"/>
      <c r="AEC123" s="82"/>
      <c r="AED123" s="82"/>
      <c r="AEE123" s="82"/>
      <c r="AEF123" s="82"/>
      <c r="AEG123" s="82"/>
      <c r="AEH123" s="82"/>
      <c r="AEI123" s="82"/>
      <c r="AEJ123" s="82"/>
      <c r="AEK123" s="82"/>
      <c r="AEL123" s="82"/>
      <c r="AEM123" s="82"/>
      <c r="AEN123" s="82"/>
      <c r="AEO123" s="82"/>
      <c r="AEP123" s="82"/>
      <c r="AEQ123" s="82"/>
      <c r="AER123" s="82"/>
      <c r="AES123" s="82"/>
      <c r="AET123" s="82"/>
      <c r="AEU123" s="82"/>
      <c r="AEV123" s="82"/>
      <c r="AEW123" s="82"/>
      <c r="AEX123" s="82"/>
      <c r="AEY123" s="82"/>
      <c r="AEZ123" s="82"/>
      <c r="AFA123" s="82"/>
      <c r="AFB123" s="82"/>
      <c r="AFC123" s="82"/>
      <c r="AFD123" s="82"/>
      <c r="AFE123" s="82"/>
      <c r="AFF123" s="82"/>
      <c r="AFG123" s="82"/>
      <c r="AFH123" s="82"/>
      <c r="AFI123" s="82"/>
      <c r="AFJ123" s="82"/>
      <c r="AFK123" s="82"/>
      <c r="AFL123" s="82"/>
      <c r="AFM123" s="82"/>
      <c r="AFN123" s="82"/>
      <c r="AFO123" s="82"/>
      <c r="AFP123" s="82"/>
      <c r="AFQ123" s="82"/>
      <c r="AFR123" s="82"/>
      <c r="AFS123" s="82"/>
      <c r="AFT123" s="82"/>
      <c r="AFU123" s="82"/>
      <c r="AFV123" s="82"/>
      <c r="AFW123" s="82"/>
      <c r="AFX123" s="82"/>
      <c r="AFY123" s="82"/>
      <c r="AFZ123" s="82"/>
      <c r="AGA123" s="82"/>
      <c r="AGB123" s="82"/>
      <c r="AGC123" s="82"/>
      <c r="AGD123" s="82"/>
      <c r="AGE123" s="82"/>
      <c r="AGF123" s="82"/>
      <c r="AGG123" s="82"/>
      <c r="AGH123" s="82"/>
      <c r="AGI123" s="82"/>
      <c r="AGJ123" s="82"/>
      <c r="AGK123" s="82"/>
      <c r="AGL123" s="82"/>
      <c r="AGM123" s="82"/>
      <c r="AGN123" s="82"/>
      <c r="AGO123" s="82"/>
      <c r="AGP123" s="82"/>
      <c r="AGQ123" s="82"/>
      <c r="AGR123" s="82"/>
      <c r="AGS123" s="82"/>
      <c r="AGT123" s="82"/>
      <c r="AGU123" s="82"/>
      <c r="AGV123" s="82"/>
      <c r="AGW123" s="82"/>
      <c r="AGX123" s="82"/>
      <c r="AGY123" s="82"/>
      <c r="AGZ123" s="82"/>
      <c r="AHA123" s="82"/>
      <c r="AHB123" s="82"/>
      <c r="AHC123" s="82"/>
      <c r="AHD123" s="82"/>
      <c r="AHE123" s="82"/>
      <c r="AHF123" s="82"/>
      <c r="AHG123" s="82"/>
      <c r="AHH123" s="82"/>
      <c r="AHI123" s="82"/>
      <c r="AHJ123" s="82"/>
      <c r="AHK123" s="82"/>
      <c r="AHL123" s="82"/>
      <c r="AHM123" s="82"/>
      <c r="AHN123" s="82"/>
      <c r="AHO123" s="82"/>
      <c r="AHP123" s="82"/>
      <c r="AHQ123" s="82"/>
      <c r="AHR123" s="82"/>
      <c r="AHS123" s="82"/>
      <c r="AHT123" s="82"/>
      <c r="AHU123" s="82"/>
      <c r="AHV123" s="82"/>
      <c r="AHW123" s="82"/>
      <c r="AHX123" s="82"/>
      <c r="AHY123" s="82"/>
      <c r="AHZ123" s="82"/>
      <c r="AIA123" s="82"/>
      <c r="AIB123" s="82"/>
      <c r="AIC123" s="82"/>
      <c r="AID123" s="82"/>
      <c r="AIE123" s="82"/>
      <c r="AIF123" s="82"/>
      <c r="AIG123" s="82"/>
      <c r="AIH123" s="82"/>
      <c r="AII123" s="82"/>
      <c r="AIJ123" s="82"/>
      <c r="AIK123" s="82"/>
      <c r="AIL123" s="82"/>
      <c r="AIM123" s="82"/>
      <c r="AIN123" s="82"/>
      <c r="AIO123" s="82"/>
      <c r="AIP123" s="82"/>
      <c r="AIQ123" s="82"/>
      <c r="AIR123" s="82"/>
      <c r="AIS123" s="82"/>
      <c r="AIT123" s="82"/>
      <c r="AIU123" s="82"/>
      <c r="AIV123" s="82"/>
      <c r="AIW123" s="82"/>
      <c r="AIX123" s="82"/>
      <c r="AIY123" s="82"/>
      <c r="AIZ123" s="82"/>
      <c r="AJA123" s="82"/>
      <c r="AJB123" s="82"/>
      <c r="AJC123" s="82"/>
      <c r="AJD123" s="82"/>
      <c r="AJE123" s="82"/>
      <c r="AJF123" s="82"/>
      <c r="AJG123" s="82"/>
      <c r="AJH123" s="82"/>
      <c r="AJI123" s="82"/>
      <c r="AJJ123" s="82"/>
      <c r="AJK123" s="82"/>
      <c r="AJL123" s="82"/>
      <c r="AJM123" s="82"/>
      <c r="AJN123" s="82"/>
      <c r="AJO123" s="82"/>
      <c r="AJP123" s="82"/>
      <c r="AJQ123" s="82"/>
      <c r="AJR123" s="82"/>
      <c r="AJS123" s="82"/>
      <c r="AJT123" s="82"/>
      <c r="AJU123" s="82"/>
      <c r="AJV123" s="82"/>
      <c r="AJW123" s="82"/>
      <c r="AJX123" s="82"/>
      <c r="AJY123" s="82"/>
      <c r="AJZ123" s="82"/>
      <c r="AKA123" s="82"/>
      <c r="AKB123" s="82"/>
      <c r="AKC123" s="82"/>
      <c r="AKD123" s="82"/>
      <c r="AKE123" s="82"/>
      <c r="AKF123" s="82"/>
      <c r="AKG123" s="82"/>
      <c r="AKH123" s="82"/>
      <c r="AKI123" s="82"/>
      <c r="AKJ123" s="82"/>
      <c r="AKK123" s="82"/>
      <c r="AKL123" s="82"/>
      <c r="AKM123" s="82"/>
      <c r="AKN123" s="82"/>
      <c r="AKO123" s="82"/>
      <c r="AKP123" s="82"/>
      <c r="AKQ123" s="82"/>
      <c r="AKR123" s="82"/>
      <c r="AKS123" s="82"/>
      <c r="AKT123" s="82"/>
      <c r="AKU123" s="82"/>
      <c r="AKV123" s="82"/>
      <c r="AKW123" s="82"/>
      <c r="AKX123" s="82"/>
      <c r="AKY123" s="82"/>
      <c r="AKZ123" s="82"/>
      <c r="ALA123" s="82"/>
      <c r="ALB123" s="82"/>
      <c r="ALC123" s="82"/>
      <c r="ALD123" s="82"/>
      <c r="ALE123" s="82"/>
      <c r="ALF123" s="82"/>
      <c r="ALG123" s="82"/>
      <c r="ALH123" s="82"/>
      <c r="ALI123" s="82"/>
      <c r="ALJ123" s="82"/>
      <c r="ALK123" s="82"/>
      <c r="ALL123" s="82"/>
      <c r="ALM123" s="82"/>
      <c r="ALN123" s="82"/>
      <c r="ALO123" s="82"/>
      <c r="ALP123" s="82"/>
      <c r="ALQ123" s="82"/>
      <c r="ALR123" s="82"/>
      <c r="ALS123" s="82"/>
      <c r="ALT123" s="82"/>
      <c r="ALU123" s="82"/>
      <c r="ALV123" s="82"/>
      <c r="ALW123" s="82"/>
      <c r="ALX123" s="82"/>
      <c r="ALY123" s="82"/>
      <c r="ALZ123" s="82"/>
      <c r="AMA123" s="82"/>
      <c r="AMB123" s="82"/>
      <c r="AMC123" s="82"/>
      <c r="AMD123" s="82"/>
      <c r="AME123" s="82"/>
      <c r="AMF123" s="82"/>
      <c r="AMG123" s="82"/>
      <c r="AMH123" s="82"/>
      <c r="AMI123" s="82"/>
      <c r="AMJ123" s="82"/>
      <c r="AMK123" s="82"/>
      <c r="AML123" s="82"/>
      <c r="AMM123" s="82"/>
      <c r="AMN123" s="82"/>
      <c r="AMO123" s="82"/>
      <c r="AMP123" s="82"/>
      <c r="AMQ123" s="82"/>
      <c r="AMR123" s="82"/>
      <c r="AMS123" s="82"/>
      <c r="AMT123" s="82"/>
      <c r="AMU123" s="82"/>
      <c r="AMV123" s="82"/>
      <c r="AMW123" s="82"/>
      <c r="AMX123" s="82"/>
      <c r="AMY123" s="82"/>
      <c r="AMZ123" s="82"/>
      <c r="ANA123" s="82"/>
      <c r="ANB123" s="82"/>
      <c r="ANC123" s="82"/>
      <c r="AND123" s="82"/>
      <c r="ANE123" s="82"/>
      <c r="ANF123" s="82"/>
      <c r="ANG123" s="82"/>
      <c r="ANH123" s="82"/>
      <c r="ANI123" s="82"/>
      <c r="ANJ123" s="82"/>
      <c r="ANK123" s="82"/>
      <c r="ANL123" s="82"/>
      <c r="ANM123" s="82"/>
      <c r="ANN123" s="82"/>
      <c r="ANO123" s="82"/>
      <c r="ANP123" s="82"/>
      <c r="ANQ123" s="82"/>
      <c r="ANR123" s="82"/>
      <c r="ANS123" s="82"/>
      <c r="ANT123" s="82"/>
      <c r="ANU123" s="82"/>
      <c r="ANV123" s="82"/>
      <c r="ANW123" s="82"/>
      <c r="ANX123" s="82"/>
      <c r="ANY123" s="82"/>
      <c r="ANZ123" s="82"/>
      <c r="AOA123" s="82"/>
      <c r="AOB123" s="82"/>
      <c r="AOC123" s="82"/>
      <c r="AOD123" s="82"/>
      <c r="AOE123" s="82"/>
      <c r="AOF123" s="82"/>
      <c r="AOG123" s="82"/>
      <c r="AOH123" s="82"/>
      <c r="AOI123" s="82"/>
      <c r="AOJ123" s="82"/>
      <c r="AOK123" s="82"/>
      <c r="AOL123" s="82"/>
      <c r="AOM123" s="82"/>
      <c r="AON123" s="82"/>
      <c r="AOO123" s="82"/>
      <c r="AOP123" s="82"/>
      <c r="AOQ123" s="82"/>
      <c r="AOR123" s="82"/>
      <c r="AOS123" s="82"/>
      <c r="AOT123" s="82"/>
      <c r="AOU123" s="82"/>
      <c r="AOV123" s="82"/>
      <c r="AOW123" s="82"/>
      <c r="AOX123" s="82"/>
      <c r="AOY123" s="82"/>
      <c r="AOZ123" s="82"/>
      <c r="APA123" s="82"/>
      <c r="APB123" s="82"/>
      <c r="APC123" s="82"/>
      <c r="APD123" s="82"/>
      <c r="APE123" s="82"/>
      <c r="APF123" s="82"/>
      <c r="APG123" s="82"/>
      <c r="APH123" s="82"/>
      <c r="API123" s="82"/>
      <c r="APJ123" s="82"/>
      <c r="APK123" s="82"/>
      <c r="APL123" s="82"/>
      <c r="APM123" s="82"/>
      <c r="APN123" s="82"/>
      <c r="APO123" s="82"/>
      <c r="APP123" s="82"/>
      <c r="APQ123" s="82"/>
      <c r="APR123" s="82"/>
      <c r="APS123" s="82"/>
      <c r="APT123" s="82"/>
      <c r="APU123" s="82"/>
      <c r="APV123" s="82"/>
      <c r="APW123" s="82"/>
      <c r="APX123" s="82"/>
      <c r="APY123" s="82"/>
      <c r="APZ123" s="82"/>
      <c r="AQA123" s="82"/>
      <c r="AQB123" s="82"/>
      <c r="AQC123" s="82"/>
      <c r="AQD123" s="82"/>
      <c r="AQE123" s="82"/>
      <c r="AQF123" s="82"/>
      <c r="AQG123" s="82"/>
      <c r="AQH123" s="82"/>
      <c r="AQI123" s="82"/>
      <c r="AQJ123" s="82"/>
      <c r="AQK123" s="82"/>
      <c r="AQL123" s="82"/>
      <c r="AQM123" s="82"/>
      <c r="AQN123" s="82"/>
      <c r="AQO123" s="82"/>
      <c r="AQP123" s="82"/>
      <c r="AQQ123" s="82"/>
      <c r="AQR123" s="82"/>
      <c r="AQS123" s="82"/>
      <c r="AQT123" s="82"/>
      <c r="AQU123" s="82"/>
      <c r="AQV123" s="82"/>
      <c r="AQW123" s="82"/>
      <c r="AQX123" s="82"/>
      <c r="AQY123" s="82"/>
      <c r="AQZ123" s="82"/>
      <c r="ARA123" s="82"/>
      <c r="ARB123" s="82"/>
      <c r="ARC123" s="82"/>
      <c r="ARD123" s="82"/>
      <c r="ARE123" s="82"/>
      <c r="ARF123" s="82"/>
      <c r="ARG123" s="82"/>
      <c r="ARH123" s="82"/>
      <c r="ARI123" s="82"/>
      <c r="ARJ123" s="82"/>
      <c r="ARK123" s="82"/>
      <c r="ARL123" s="82"/>
      <c r="ARM123" s="82"/>
      <c r="ARN123" s="82"/>
      <c r="ARO123" s="82"/>
      <c r="ARP123" s="82"/>
      <c r="ARQ123" s="82"/>
      <c r="ARR123" s="82"/>
      <c r="ARS123" s="82"/>
      <c r="ART123" s="82"/>
      <c r="ARU123" s="82"/>
      <c r="ARV123" s="82"/>
      <c r="ARW123" s="82"/>
      <c r="ARX123" s="82"/>
      <c r="ARY123" s="82"/>
      <c r="ARZ123" s="82"/>
      <c r="ASA123" s="82"/>
      <c r="ASB123" s="82"/>
      <c r="ASC123" s="82"/>
      <c r="ASD123" s="82"/>
      <c r="ASE123" s="82"/>
      <c r="ASF123" s="82"/>
      <c r="ASG123" s="82"/>
      <c r="ASH123" s="82"/>
      <c r="ASI123" s="82"/>
      <c r="ASJ123" s="82"/>
      <c r="ASK123" s="82"/>
      <c r="ASL123" s="82"/>
      <c r="ASM123" s="82"/>
      <c r="ASN123" s="82"/>
      <c r="ASO123" s="82"/>
      <c r="ASP123" s="82"/>
      <c r="ASQ123" s="82"/>
      <c r="ASR123" s="82"/>
      <c r="ASS123" s="82"/>
      <c r="AST123" s="82"/>
      <c r="ASU123" s="82"/>
      <c r="ASV123" s="82"/>
      <c r="ASW123" s="82"/>
      <c r="ASX123" s="82"/>
      <c r="ASY123" s="82"/>
      <c r="ASZ123" s="82"/>
      <c r="ATA123" s="82"/>
      <c r="ATB123" s="82"/>
      <c r="ATC123" s="82"/>
      <c r="ATD123" s="82"/>
      <c r="ATE123" s="82"/>
      <c r="ATF123" s="82"/>
      <c r="ATG123" s="82"/>
      <c r="ATH123" s="82"/>
      <c r="ATI123" s="82"/>
      <c r="ATJ123" s="82"/>
      <c r="ATK123" s="82"/>
      <c r="ATL123" s="82"/>
      <c r="ATM123" s="82"/>
      <c r="ATN123" s="82"/>
      <c r="ATO123" s="82"/>
      <c r="ATP123" s="82"/>
      <c r="ATQ123" s="82"/>
      <c r="ATR123" s="82"/>
      <c r="ATS123" s="82"/>
      <c r="ATT123" s="82"/>
      <c r="ATU123" s="82"/>
      <c r="ATV123" s="82"/>
      <c r="ATW123" s="82"/>
      <c r="ATX123" s="82"/>
      <c r="ATY123" s="82"/>
      <c r="ATZ123" s="82"/>
      <c r="AUA123" s="82"/>
      <c r="AUB123" s="82"/>
      <c r="AUC123" s="82"/>
      <c r="AUD123" s="82"/>
      <c r="AUE123" s="82"/>
      <c r="AUF123" s="82"/>
      <c r="AUG123" s="82"/>
      <c r="AUH123" s="82"/>
      <c r="AUI123" s="82"/>
      <c r="AUJ123" s="82"/>
      <c r="AUK123" s="82"/>
      <c r="AUL123" s="82"/>
      <c r="AUM123" s="82"/>
      <c r="AUN123" s="82"/>
      <c r="AUO123" s="82"/>
      <c r="AUP123" s="82"/>
      <c r="AUQ123" s="82"/>
      <c r="AUR123" s="82"/>
      <c r="AUS123" s="82"/>
      <c r="AUT123" s="82"/>
      <c r="AUU123" s="82"/>
      <c r="AUV123" s="82"/>
      <c r="AUW123" s="82"/>
      <c r="AUX123" s="82"/>
      <c r="AUY123" s="82"/>
      <c r="AUZ123" s="82"/>
      <c r="AVA123" s="82"/>
      <c r="AVB123" s="82"/>
      <c r="AVC123" s="82"/>
      <c r="AVD123" s="82"/>
      <c r="AVE123" s="82"/>
      <c r="AVF123" s="82"/>
      <c r="AVG123" s="82"/>
      <c r="AVH123" s="82"/>
      <c r="AVI123" s="82"/>
      <c r="AVJ123" s="82"/>
      <c r="AVK123" s="82"/>
      <c r="AVL123" s="82"/>
      <c r="AVM123" s="82"/>
      <c r="AVN123" s="82"/>
      <c r="AVO123" s="82"/>
      <c r="AVP123" s="82"/>
      <c r="AVQ123" s="82"/>
      <c r="AVR123" s="82"/>
      <c r="AVS123" s="82"/>
      <c r="AVT123" s="82"/>
      <c r="AVU123" s="82"/>
      <c r="AVV123" s="82"/>
      <c r="AVW123" s="82"/>
      <c r="AVX123" s="82"/>
      <c r="AVY123" s="82"/>
      <c r="AVZ123" s="82"/>
      <c r="AWA123" s="82"/>
      <c r="AWB123" s="82"/>
      <c r="AWC123" s="82"/>
      <c r="AWD123" s="82"/>
      <c r="AWE123" s="82"/>
      <c r="AWF123" s="82"/>
      <c r="AWG123" s="82"/>
      <c r="AWH123" s="82"/>
      <c r="AWI123" s="82"/>
      <c r="AWJ123" s="82"/>
      <c r="AWK123" s="82"/>
      <c r="AWL123" s="82"/>
      <c r="AWM123" s="82"/>
      <c r="AWN123" s="82"/>
      <c r="AWO123" s="82"/>
      <c r="AWP123" s="82"/>
      <c r="AWQ123" s="82"/>
      <c r="AWR123" s="82"/>
      <c r="AWS123" s="82"/>
      <c r="AWT123" s="82"/>
      <c r="AWU123" s="82"/>
      <c r="AWV123" s="82"/>
      <c r="AWW123" s="82"/>
      <c r="AWX123" s="82"/>
      <c r="AWY123" s="82"/>
      <c r="AWZ123" s="82"/>
      <c r="AXA123" s="82"/>
      <c r="AXB123" s="82"/>
      <c r="AXC123" s="82"/>
      <c r="AXD123" s="82"/>
      <c r="AXE123" s="82"/>
      <c r="AXF123" s="82"/>
      <c r="AXG123" s="82"/>
      <c r="AXH123" s="82"/>
      <c r="AXI123" s="82"/>
      <c r="AXJ123" s="82"/>
      <c r="AXK123" s="82"/>
      <c r="AXL123" s="82"/>
      <c r="AXM123" s="82"/>
      <c r="AXN123" s="82"/>
      <c r="AXO123" s="82"/>
      <c r="AXP123" s="82"/>
      <c r="AXQ123" s="82"/>
      <c r="AXR123" s="82"/>
      <c r="AXS123" s="82"/>
      <c r="AXT123" s="82"/>
      <c r="AXU123" s="82"/>
      <c r="AXV123" s="82"/>
      <c r="AXW123" s="82"/>
      <c r="AXX123" s="82"/>
      <c r="AXY123" s="82"/>
      <c r="AXZ123" s="82"/>
      <c r="AYA123" s="82"/>
      <c r="AYB123" s="82"/>
      <c r="AYC123" s="82"/>
      <c r="AYD123" s="82"/>
      <c r="AYE123" s="82"/>
      <c r="AYF123" s="82"/>
      <c r="AYG123" s="82"/>
      <c r="AYH123" s="82"/>
      <c r="AYI123" s="82"/>
      <c r="AYJ123" s="82"/>
      <c r="AYK123" s="82"/>
      <c r="AYL123" s="82"/>
      <c r="AYM123" s="82"/>
      <c r="AYN123" s="82"/>
      <c r="AYO123" s="82"/>
      <c r="AYP123" s="82"/>
      <c r="AYQ123" s="82"/>
      <c r="AYR123" s="82"/>
      <c r="AYS123" s="82"/>
      <c r="AYT123" s="82"/>
      <c r="AYU123" s="82"/>
      <c r="AYV123" s="82"/>
      <c r="AYW123" s="82"/>
      <c r="AYX123" s="82"/>
      <c r="AYY123" s="82"/>
      <c r="AYZ123" s="82"/>
      <c r="AZA123" s="82"/>
      <c r="AZB123" s="82"/>
      <c r="AZC123" s="82"/>
      <c r="AZD123" s="82"/>
      <c r="AZE123" s="82"/>
      <c r="AZF123" s="82"/>
      <c r="AZG123" s="82"/>
      <c r="AZH123" s="82"/>
      <c r="AZI123" s="82"/>
      <c r="AZJ123" s="82"/>
      <c r="AZK123" s="82"/>
      <c r="AZL123" s="82"/>
      <c r="AZM123" s="82"/>
      <c r="AZN123" s="82"/>
      <c r="AZO123" s="82"/>
      <c r="AZP123" s="82"/>
      <c r="AZQ123" s="82"/>
      <c r="AZR123" s="82"/>
      <c r="AZS123" s="82"/>
      <c r="AZT123" s="82"/>
      <c r="AZU123" s="82"/>
      <c r="AZV123" s="82"/>
      <c r="AZW123" s="82"/>
      <c r="AZX123" s="82"/>
      <c r="AZY123" s="82"/>
      <c r="AZZ123" s="82"/>
      <c r="BAA123" s="82"/>
      <c r="BAB123" s="82"/>
      <c r="BAC123" s="82"/>
      <c r="BAD123" s="82"/>
      <c r="BAE123" s="82"/>
      <c r="BAF123" s="82"/>
      <c r="BAG123" s="82"/>
      <c r="BAH123" s="82"/>
      <c r="BAI123" s="82"/>
      <c r="BAJ123" s="82"/>
      <c r="BAK123" s="82"/>
      <c r="BAL123" s="82"/>
      <c r="BAM123" s="82"/>
      <c r="BAN123" s="82"/>
      <c r="BAO123" s="82"/>
      <c r="BAP123" s="82"/>
      <c r="BAQ123" s="82"/>
      <c r="BAR123" s="82"/>
      <c r="BAS123" s="82"/>
      <c r="BAT123" s="82"/>
      <c r="BAU123" s="82"/>
      <c r="BAV123" s="82"/>
      <c r="BAW123" s="82"/>
      <c r="BAX123" s="82"/>
      <c r="BAY123" s="82"/>
      <c r="BAZ123" s="82"/>
      <c r="BBA123" s="82"/>
      <c r="BBB123" s="82"/>
      <c r="BBC123" s="82"/>
      <c r="BBD123" s="82"/>
      <c r="BBE123" s="82"/>
      <c r="BBF123" s="82"/>
      <c r="BBG123" s="82"/>
      <c r="BBH123" s="82"/>
      <c r="BBI123" s="82"/>
      <c r="BBJ123" s="82"/>
      <c r="BBK123" s="82"/>
      <c r="BBL123" s="82"/>
      <c r="BBM123" s="82"/>
      <c r="BBN123" s="82"/>
      <c r="BBO123" s="82"/>
      <c r="BBP123" s="82"/>
      <c r="BBQ123" s="82"/>
      <c r="BBR123" s="82"/>
      <c r="BBS123" s="82"/>
      <c r="BBT123" s="82"/>
      <c r="BBU123" s="82"/>
      <c r="BBV123" s="82"/>
      <c r="BBW123" s="82"/>
      <c r="BBX123" s="82"/>
      <c r="BBY123" s="82"/>
      <c r="BBZ123" s="82"/>
      <c r="BCA123" s="82"/>
      <c r="BCB123" s="82"/>
      <c r="BCC123" s="82"/>
      <c r="BCD123" s="82"/>
      <c r="BCE123" s="82"/>
      <c r="BCF123" s="82"/>
      <c r="BCG123" s="82"/>
      <c r="BCH123" s="82"/>
      <c r="BCI123" s="82"/>
      <c r="BCJ123" s="82"/>
      <c r="BCK123" s="82"/>
      <c r="BCL123" s="82"/>
      <c r="BCM123" s="82"/>
      <c r="BCN123" s="82"/>
      <c r="BCO123" s="82"/>
      <c r="BCP123" s="82"/>
      <c r="BCQ123" s="82"/>
      <c r="BCR123" s="82"/>
      <c r="BCS123" s="82"/>
      <c r="BCT123" s="82"/>
      <c r="BCU123" s="82"/>
      <c r="BCV123" s="82"/>
      <c r="BCW123" s="82"/>
      <c r="BCX123" s="82"/>
      <c r="BCY123" s="82"/>
      <c r="BCZ123" s="82"/>
      <c r="BDA123" s="82"/>
      <c r="BDB123" s="82"/>
      <c r="BDC123" s="82"/>
      <c r="BDD123" s="82"/>
      <c r="BDE123" s="82"/>
      <c r="BDF123" s="82"/>
      <c r="BDG123" s="82"/>
      <c r="BDH123" s="82"/>
      <c r="BDI123" s="82"/>
      <c r="BDJ123" s="82"/>
      <c r="BDK123" s="82"/>
      <c r="BDL123" s="82"/>
      <c r="BDM123" s="82"/>
      <c r="BDN123" s="82"/>
      <c r="BDO123" s="82"/>
      <c r="BDP123" s="82"/>
      <c r="BDQ123" s="82"/>
      <c r="BDR123" s="82"/>
      <c r="BDS123" s="82"/>
      <c r="BDT123" s="82"/>
      <c r="BDU123" s="82"/>
      <c r="BDV123" s="82"/>
      <c r="BDW123" s="82"/>
      <c r="BDX123" s="82"/>
      <c r="BDY123" s="82"/>
      <c r="BDZ123" s="82"/>
      <c r="BEA123" s="82"/>
      <c r="BEB123" s="82"/>
      <c r="BEC123" s="82"/>
      <c r="BED123" s="82"/>
      <c r="BEE123" s="82"/>
      <c r="BEF123" s="82"/>
      <c r="BEG123" s="82"/>
      <c r="BEH123" s="82"/>
      <c r="BEI123" s="82"/>
      <c r="BEJ123" s="82"/>
      <c r="BEK123" s="82"/>
      <c r="BEL123" s="82"/>
      <c r="BEM123" s="82"/>
      <c r="BEN123" s="82"/>
      <c r="BEO123" s="82"/>
      <c r="BEP123" s="82"/>
      <c r="BEQ123" s="82"/>
      <c r="BER123" s="82"/>
      <c r="BES123" s="82"/>
      <c r="BET123" s="82"/>
      <c r="BEU123" s="82"/>
      <c r="BEV123" s="82"/>
      <c r="BEW123" s="82"/>
      <c r="BEX123" s="82"/>
      <c r="BEY123" s="82"/>
      <c r="BEZ123" s="82"/>
      <c r="BFA123" s="82"/>
      <c r="BFB123" s="82"/>
      <c r="BFC123" s="82"/>
      <c r="BFD123" s="82"/>
      <c r="BFE123" s="82"/>
      <c r="BFF123" s="82"/>
      <c r="BFG123" s="82"/>
      <c r="BFH123" s="82"/>
      <c r="BFI123" s="82"/>
      <c r="BFJ123" s="82"/>
      <c r="BFK123" s="82"/>
      <c r="BFL123" s="82"/>
      <c r="BFM123" s="82"/>
      <c r="BFN123" s="82"/>
      <c r="BFO123" s="82"/>
      <c r="BFP123" s="82"/>
      <c r="BFQ123" s="82"/>
      <c r="BFR123" s="82"/>
      <c r="BFS123" s="82"/>
      <c r="BFT123" s="82"/>
      <c r="BFU123" s="82"/>
      <c r="BFV123" s="82"/>
      <c r="BFW123" s="82"/>
      <c r="BFX123" s="82"/>
      <c r="BFY123" s="82"/>
      <c r="BFZ123" s="82"/>
      <c r="BGA123" s="82"/>
      <c r="BGB123" s="82"/>
      <c r="BGC123" s="82"/>
      <c r="BGD123" s="82"/>
      <c r="BGE123" s="82"/>
      <c r="BGF123" s="82"/>
      <c r="BGG123" s="82"/>
      <c r="BGH123" s="82"/>
      <c r="BGI123" s="82"/>
      <c r="BGJ123" s="82"/>
      <c r="BGK123" s="82"/>
      <c r="BGL123" s="82"/>
      <c r="BGM123" s="82"/>
      <c r="BGN123" s="82"/>
      <c r="BGO123" s="82"/>
      <c r="BGP123" s="82"/>
      <c r="BGQ123" s="82"/>
      <c r="BGR123" s="82"/>
      <c r="BGS123" s="82"/>
      <c r="BGT123" s="82"/>
      <c r="BGU123" s="82"/>
      <c r="BGV123" s="82"/>
      <c r="BGW123" s="82"/>
      <c r="BGX123" s="82"/>
      <c r="BGY123" s="82"/>
      <c r="BGZ123" s="82"/>
      <c r="BHA123" s="82"/>
      <c r="BHB123" s="82"/>
      <c r="BHC123" s="82"/>
      <c r="BHD123" s="82"/>
      <c r="BHE123" s="82"/>
      <c r="BHF123" s="82"/>
      <c r="BHG123" s="82"/>
      <c r="BHH123" s="82"/>
      <c r="BHI123" s="82"/>
      <c r="BHJ123" s="82"/>
      <c r="BHK123" s="82"/>
      <c r="BHL123" s="82"/>
      <c r="BHM123" s="82"/>
      <c r="BHN123" s="82"/>
      <c r="BHO123" s="82"/>
      <c r="BHP123" s="82"/>
      <c r="BHQ123" s="82"/>
      <c r="BHR123" s="82"/>
      <c r="BHS123" s="82"/>
      <c r="BHT123" s="82"/>
      <c r="BHU123" s="82"/>
      <c r="BHV123" s="82"/>
      <c r="BHW123" s="82"/>
      <c r="BHX123" s="82"/>
      <c r="BHY123" s="82"/>
      <c r="BHZ123" s="82"/>
      <c r="BIA123" s="82"/>
      <c r="BIB123" s="82"/>
      <c r="BIC123" s="82"/>
      <c r="BID123" s="82"/>
      <c r="BIE123" s="82"/>
      <c r="BIF123" s="82"/>
      <c r="BIG123" s="82"/>
      <c r="BIH123" s="82"/>
      <c r="BII123" s="82"/>
      <c r="BIJ123" s="82"/>
      <c r="BIK123" s="82"/>
      <c r="BIL123" s="82"/>
      <c r="BIM123" s="82"/>
      <c r="BIN123" s="82"/>
      <c r="BIO123" s="82"/>
      <c r="BIP123" s="82"/>
      <c r="BIQ123" s="82"/>
      <c r="BIR123" s="82"/>
      <c r="BIS123" s="82"/>
      <c r="BIT123" s="82"/>
      <c r="BIU123" s="82"/>
      <c r="BIV123" s="82"/>
      <c r="BIW123" s="82"/>
      <c r="BIX123" s="82"/>
      <c r="BIY123" s="82"/>
      <c r="BIZ123" s="82"/>
      <c r="BJA123" s="82"/>
      <c r="BJB123" s="82"/>
      <c r="BJC123" s="82"/>
      <c r="BJD123" s="82"/>
      <c r="BJE123" s="82"/>
      <c r="BJF123" s="82"/>
      <c r="BJG123" s="82"/>
      <c r="BJH123" s="82"/>
      <c r="BJI123" s="82"/>
      <c r="BJJ123" s="82"/>
      <c r="BJK123" s="82"/>
      <c r="BJL123" s="82"/>
      <c r="BJM123" s="82"/>
      <c r="BJN123" s="82"/>
      <c r="BJO123" s="82"/>
      <c r="BJP123" s="82"/>
      <c r="BJQ123" s="82"/>
      <c r="BJR123" s="82"/>
      <c r="BJS123" s="82"/>
      <c r="BJT123" s="82"/>
      <c r="BJU123" s="82"/>
      <c r="BJV123" s="82"/>
      <c r="BJW123" s="82"/>
      <c r="BJX123" s="82"/>
      <c r="BJY123" s="82"/>
      <c r="BJZ123" s="82"/>
      <c r="BKA123" s="82"/>
      <c r="BKB123" s="82"/>
      <c r="BKC123" s="82"/>
      <c r="BKD123" s="82"/>
      <c r="BKE123" s="82"/>
      <c r="BKF123" s="82"/>
      <c r="BKG123" s="82"/>
      <c r="BKH123" s="82"/>
      <c r="BKI123" s="82"/>
      <c r="BKJ123" s="82"/>
      <c r="BKK123" s="82"/>
      <c r="BKL123" s="82"/>
      <c r="BKM123" s="82"/>
      <c r="BKN123" s="82"/>
      <c r="BKO123" s="82"/>
      <c r="BKP123" s="82"/>
      <c r="BKQ123" s="82"/>
      <c r="BKR123" s="82"/>
      <c r="BKS123" s="82"/>
      <c r="BKT123" s="82"/>
      <c r="BKU123" s="82"/>
      <c r="BKV123" s="82"/>
      <c r="BKW123" s="82"/>
      <c r="BKX123" s="82"/>
      <c r="BKY123" s="82"/>
      <c r="BKZ123" s="82"/>
      <c r="BLA123" s="82"/>
      <c r="BLB123" s="82"/>
      <c r="BLC123" s="82"/>
      <c r="BLD123" s="82"/>
      <c r="BLE123" s="82"/>
      <c r="BLF123" s="82"/>
      <c r="BLG123" s="82"/>
      <c r="BLH123" s="82"/>
      <c r="BLI123" s="82"/>
      <c r="BLJ123" s="82"/>
      <c r="BLK123" s="82"/>
      <c r="BLL123" s="82"/>
      <c r="BLM123" s="82"/>
      <c r="BLN123" s="82"/>
      <c r="BLO123" s="82"/>
      <c r="BLP123" s="82"/>
      <c r="BLQ123" s="82"/>
      <c r="BLR123" s="82"/>
      <c r="BLS123" s="82"/>
      <c r="BLT123" s="82"/>
      <c r="BLU123" s="82"/>
      <c r="BLV123" s="82"/>
      <c r="BLW123" s="82"/>
      <c r="BLX123" s="82"/>
      <c r="BLY123" s="82"/>
      <c r="BLZ123" s="82"/>
      <c r="BMA123" s="82"/>
      <c r="BMB123" s="82"/>
      <c r="BMC123" s="82"/>
      <c r="BMD123" s="82"/>
      <c r="BME123" s="82"/>
      <c r="BMF123" s="82"/>
      <c r="BMG123" s="82"/>
      <c r="BMH123" s="82"/>
      <c r="BMI123" s="82"/>
      <c r="BMJ123" s="82"/>
      <c r="BMK123" s="82"/>
      <c r="BML123" s="82"/>
      <c r="BMM123" s="82"/>
      <c r="BMN123" s="82"/>
      <c r="BMO123" s="82"/>
      <c r="BMP123" s="82"/>
      <c r="BMQ123" s="82"/>
      <c r="BMR123" s="82"/>
      <c r="BMS123" s="82"/>
      <c r="BMT123" s="82"/>
      <c r="BMU123" s="82"/>
      <c r="BMV123" s="82"/>
      <c r="BMW123" s="82"/>
      <c r="BMX123" s="82"/>
      <c r="BMY123" s="82"/>
      <c r="BMZ123" s="82"/>
      <c r="BNA123" s="82"/>
      <c r="BNB123" s="82"/>
      <c r="BNC123" s="82"/>
      <c r="BND123" s="82"/>
      <c r="BNE123" s="82"/>
      <c r="BNF123" s="82"/>
      <c r="BNG123" s="82"/>
      <c r="BNH123" s="82"/>
      <c r="BNI123" s="82"/>
      <c r="BNJ123" s="82"/>
      <c r="BNK123" s="82"/>
      <c r="BNL123" s="82"/>
      <c r="BNM123" s="82"/>
      <c r="BNN123" s="82"/>
      <c r="BNO123" s="82"/>
      <c r="BNP123" s="82"/>
      <c r="BNQ123" s="82"/>
      <c r="BNR123" s="82"/>
      <c r="BNS123" s="82"/>
      <c r="BNT123" s="82"/>
      <c r="BNU123" s="82"/>
      <c r="BNV123" s="82"/>
      <c r="BNW123" s="82"/>
      <c r="BNX123" s="82"/>
      <c r="BNY123" s="82"/>
      <c r="BNZ123" s="82"/>
      <c r="BOA123" s="82"/>
      <c r="BOB123" s="82"/>
      <c r="BOC123" s="82"/>
      <c r="BOD123" s="82"/>
      <c r="BOE123" s="82"/>
      <c r="BOF123" s="82"/>
      <c r="BOG123" s="82"/>
      <c r="BOH123" s="82"/>
      <c r="BOI123" s="82"/>
      <c r="BOJ123" s="82"/>
      <c r="BOK123" s="82"/>
      <c r="BOL123" s="82"/>
      <c r="BOM123" s="82"/>
      <c r="BON123" s="82"/>
      <c r="BOO123" s="82"/>
      <c r="BOP123" s="82"/>
      <c r="BOQ123" s="82"/>
      <c r="BOR123" s="82"/>
      <c r="BOS123" s="82"/>
      <c r="BOT123" s="82"/>
      <c r="BOU123" s="82"/>
      <c r="BOV123" s="82"/>
      <c r="BOW123" s="82"/>
      <c r="BOX123" s="82"/>
      <c r="BOY123" s="82"/>
      <c r="BOZ123" s="82"/>
      <c r="BPA123" s="82"/>
      <c r="BPB123" s="82"/>
      <c r="BPC123" s="82"/>
      <c r="BPD123" s="82"/>
      <c r="BPE123" s="82"/>
      <c r="BPF123" s="82"/>
      <c r="BPG123" s="82"/>
      <c r="BPH123" s="82"/>
      <c r="BPI123" s="82"/>
      <c r="BPJ123" s="82"/>
      <c r="BPK123" s="82"/>
      <c r="BPL123" s="82"/>
      <c r="BPM123" s="82"/>
      <c r="BPN123" s="82"/>
      <c r="BPO123" s="82"/>
      <c r="BPP123" s="82"/>
      <c r="BPQ123" s="82"/>
      <c r="BPR123" s="82"/>
      <c r="BPS123" s="82"/>
      <c r="BPT123" s="82"/>
      <c r="BPU123" s="82"/>
      <c r="BPV123" s="82"/>
      <c r="BPW123" s="82"/>
      <c r="BPX123" s="82"/>
      <c r="BPY123" s="82"/>
      <c r="BPZ123" s="82"/>
      <c r="BQA123" s="82"/>
      <c r="BQB123" s="82"/>
      <c r="BQC123" s="82"/>
      <c r="BQD123" s="82"/>
      <c r="BQE123" s="82"/>
      <c r="BQF123" s="82"/>
      <c r="BQG123" s="82"/>
      <c r="BQH123" s="82"/>
      <c r="BQI123" s="82"/>
      <c r="BQJ123" s="82"/>
      <c r="BQK123" s="82"/>
      <c r="BQL123" s="82"/>
      <c r="BQM123" s="82"/>
      <c r="BQN123" s="82"/>
      <c r="BQO123" s="82"/>
      <c r="BQP123" s="82"/>
      <c r="BQQ123" s="82"/>
      <c r="BQR123" s="82"/>
      <c r="BQS123" s="82"/>
      <c r="BQT123" s="82"/>
      <c r="BQU123" s="82"/>
      <c r="BQV123" s="82"/>
      <c r="BQW123" s="82"/>
      <c r="BQX123" s="82"/>
      <c r="BQY123" s="82"/>
      <c r="BQZ123" s="82"/>
      <c r="BRA123" s="82"/>
      <c r="BRB123" s="82"/>
      <c r="BRC123" s="82"/>
      <c r="BRD123" s="82"/>
      <c r="BRE123" s="82"/>
      <c r="BRF123" s="82"/>
      <c r="BRG123" s="82"/>
      <c r="BRH123" s="82"/>
      <c r="BRI123" s="82"/>
      <c r="BRJ123" s="82"/>
      <c r="BRK123" s="82"/>
      <c r="BRL123" s="82"/>
      <c r="BRM123" s="82"/>
      <c r="BRN123" s="82"/>
      <c r="BRO123" s="82"/>
      <c r="BRP123" s="82"/>
      <c r="BRQ123" s="82"/>
      <c r="BRR123" s="82"/>
      <c r="BRS123" s="82"/>
      <c r="BRT123" s="82"/>
      <c r="BRU123" s="82"/>
      <c r="BRV123" s="82"/>
      <c r="BRW123" s="82"/>
      <c r="BRX123" s="82"/>
      <c r="BRY123" s="82"/>
      <c r="BRZ123" s="82"/>
      <c r="BSA123" s="82"/>
      <c r="BSB123" s="82"/>
      <c r="BSC123" s="82"/>
      <c r="BSD123" s="82"/>
      <c r="BSE123" s="82"/>
      <c r="BSF123" s="82"/>
      <c r="BSG123" s="82"/>
      <c r="BSH123" s="82"/>
      <c r="BSI123" s="82"/>
      <c r="BSJ123" s="82"/>
      <c r="BSK123" s="82"/>
      <c r="BSL123" s="82"/>
      <c r="BSM123" s="82"/>
      <c r="BSN123" s="82"/>
      <c r="BSO123" s="82"/>
      <c r="BSP123" s="82"/>
      <c r="BSQ123" s="82"/>
      <c r="BSR123" s="82"/>
      <c r="BSS123" s="82"/>
      <c r="BST123" s="82"/>
      <c r="BSU123" s="82"/>
      <c r="BSV123" s="82"/>
      <c r="BSW123" s="82"/>
      <c r="BSX123" s="82"/>
      <c r="BSY123" s="82"/>
      <c r="BSZ123" s="82"/>
      <c r="BTA123" s="82"/>
      <c r="BTB123" s="82"/>
      <c r="BTC123" s="82"/>
      <c r="BTD123" s="82"/>
      <c r="BTE123" s="82"/>
      <c r="BTF123" s="82"/>
      <c r="BTG123" s="82"/>
      <c r="BTH123" s="82"/>
      <c r="BTI123" s="82"/>
      <c r="BTJ123" s="82"/>
      <c r="BTK123" s="82"/>
      <c r="BTL123" s="82"/>
      <c r="BTM123" s="82"/>
      <c r="BTN123" s="82"/>
      <c r="BTO123" s="82"/>
      <c r="BTP123" s="82"/>
      <c r="BTQ123" s="82"/>
      <c r="BTR123" s="82"/>
      <c r="BTS123" s="82"/>
      <c r="BTT123" s="82"/>
      <c r="BTU123" s="82"/>
      <c r="BTV123" s="82"/>
      <c r="BTW123" s="82"/>
      <c r="BTX123" s="82"/>
      <c r="BTY123" s="82"/>
      <c r="BTZ123" s="82"/>
      <c r="BUA123" s="82"/>
      <c r="BUB123" s="82"/>
      <c r="BUC123" s="82"/>
      <c r="BUD123" s="82"/>
      <c r="BUE123" s="82"/>
      <c r="BUF123" s="82"/>
      <c r="BUG123" s="82"/>
      <c r="BUH123" s="82"/>
      <c r="BUI123" s="82"/>
      <c r="BUJ123" s="82"/>
      <c r="BUK123" s="82"/>
      <c r="BUL123" s="82"/>
      <c r="BUM123" s="82"/>
      <c r="BUN123" s="82"/>
      <c r="BUO123" s="82"/>
      <c r="BUP123" s="82"/>
      <c r="BUQ123" s="82"/>
      <c r="BUR123" s="82"/>
      <c r="BUS123" s="82"/>
      <c r="BUT123" s="82"/>
      <c r="BUU123" s="82"/>
      <c r="BUV123" s="82"/>
      <c r="BUW123" s="82"/>
      <c r="BUX123" s="82"/>
      <c r="BUY123" s="82"/>
      <c r="BUZ123" s="82"/>
      <c r="BVA123" s="82"/>
      <c r="BVB123" s="82"/>
      <c r="BVC123" s="82"/>
      <c r="BVD123" s="82"/>
      <c r="BVE123" s="82"/>
      <c r="BVF123" s="82"/>
      <c r="BVG123" s="82"/>
      <c r="BVH123" s="82"/>
      <c r="BVI123" s="82"/>
      <c r="BVJ123" s="82"/>
      <c r="BVK123" s="82"/>
      <c r="BVL123" s="82"/>
      <c r="BVM123" s="82"/>
      <c r="BVN123" s="82"/>
      <c r="BVO123" s="82"/>
      <c r="BVP123" s="82"/>
      <c r="BVQ123" s="82"/>
      <c r="BVR123" s="82"/>
      <c r="BVS123" s="82"/>
      <c r="BVT123" s="82"/>
      <c r="BVU123" s="82"/>
      <c r="BVV123" s="82"/>
      <c r="BVW123" s="82"/>
      <c r="BVX123" s="82"/>
      <c r="BVY123" s="82"/>
      <c r="BVZ123" s="82"/>
      <c r="BWA123" s="82"/>
      <c r="BWB123" s="82"/>
      <c r="BWC123" s="82"/>
      <c r="BWD123" s="82"/>
      <c r="BWE123" s="82"/>
      <c r="BWF123" s="82"/>
      <c r="BWG123" s="82"/>
      <c r="BWH123" s="82"/>
      <c r="BWI123" s="82"/>
      <c r="BWJ123" s="82"/>
      <c r="BWK123" s="82"/>
      <c r="BWL123" s="82"/>
      <c r="BWM123" s="82"/>
      <c r="BWN123" s="82"/>
      <c r="BWO123" s="82"/>
      <c r="BWP123" s="82"/>
      <c r="BWQ123" s="82"/>
      <c r="BWR123" s="82"/>
      <c r="BWS123" s="82"/>
      <c r="BWT123" s="82"/>
      <c r="BWU123" s="82"/>
      <c r="BWV123" s="82"/>
      <c r="BWW123" s="82"/>
      <c r="BWX123" s="82"/>
      <c r="BWY123" s="82"/>
      <c r="BWZ123" s="82"/>
      <c r="BXA123" s="82"/>
      <c r="BXB123" s="82"/>
      <c r="BXC123" s="82"/>
      <c r="BXD123" s="82"/>
      <c r="BXE123" s="82"/>
      <c r="BXF123" s="82"/>
      <c r="BXG123" s="82"/>
      <c r="BXH123" s="82"/>
      <c r="BXI123" s="82"/>
      <c r="BXJ123" s="82"/>
      <c r="BXK123" s="82"/>
      <c r="BXL123" s="82"/>
      <c r="BXM123" s="82"/>
      <c r="BXN123" s="82"/>
      <c r="BXO123" s="82"/>
      <c r="BXP123" s="82"/>
      <c r="BXQ123" s="82"/>
      <c r="BXR123" s="82"/>
      <c r="BXS123" s="82"/>
      <c r="BXT123" s="82"/>
      <c r="BXU123" s="82"/>
      <c r="BXV123" s="82"/>
      <c r="BXW123" s="82"/>
      <c r="BXX123" s="82"/>
      <c r="BXY123" s="82"/>
      <c r="BXZ123" s="82"/>
      <c r="BYA123" s="82"/>
      <c r="BYB123" s="82"/>
      <c r="BYC123" s="82"/>
      <c r="BYD123" s="82"/>
      <c r="BYE123" s="82"/>
      <c r="BYF123" s="82"/>
      <c r="BYG123" s="82"/>
      <c r="BYH123" s="82"/>
      <c r="BYI123" s="82"/>
      <c r="BYJ123" s="82"/>
      <c r="BYK123" s="82"/>
      <c r="BYL123" s="82"/>
      <c r="BYM123" s="82"/>
      <c r="BYN123" s="82"/>
      <c r="BYO123" s="82"/>
      <c r="BYP123" s="82"/>
      <c r="BYQ123" s="82"/>
      <c r="BYR123" s="82"/>
      <c r="BYS123" s="82"/>
      <c r="BYT123" s="82"/>
      <c r="BYU123" s="82"/>
      <c r="BYV123" s="82"/>
      <c r="BYW123" s="82"/>
      <c r="BYX123" s="82"/>
      <c r="BYY123" s="82"/>
      <c r="BYZ123" s="82"/>
      <c r="BZA123" s="82"/>
      <c r="BZB123" s="82"/>
      <c r="BZC123" s="82"/>
      <c r="BZD123" s="82"/>
      <c r="BZE123" s="82"/>
      <c r="BZF123" s="82"/>
      <c r="BZG123" s="82"/>
      <c r="BZH123" s="82"/>
      <c r="BZI123" s="82"/>
      <c r="BZJ123" s="82"/>
      <c r="BZK123" s="82"/>
      <c r="BZL123" s="82"/>
      <c r="BZM123" s="82"/>
      <c r="BZN123" s="82"/>
      <c r="BZO123" s="82"/>
      <c r="BZP123" s="82"/>
      <c r="BZQ123" s="82"/>
      <c r="BZR123" s="82"/>
      <c r="BZS123" s="82"/>
      <c r="BZT123" s="82"/>
      <c r="BZU123" s="82"/>
      <c r="BZV123" s="82"/>
      <c r="BZW123" s="82"/>
      <c r="BZX123" s="82"/>
      <c r="BZY123" s="82"/>
      <c r="BZZ123" s="82"/>
      <c r="CAA123" s="82"/>
      <c r="CAB123" s="82"/>
      <c r="CAC123" s="82"/>
      <c r="CAD123" s="82"/>
      <c r="CAE123" s="82"/>
      <c r="CAF123" s="82"/>
      <c r="CAG123" s="82"/>
      <c r="CAH123" s="82"/>
      <c r="CAI123" s="82"/>
      <c r="CAJ123" s="82"/>
      <c r="CAK123" s="82"/>
      <c r="CAL123" s="82"/>
      <c r="CAM123" s="82"/>
      <c r="CAN123" s="82"/>
      <c r="CAO123" s="82"/>
      <c r="CAP123" s="82"/>
      <c r="CAQ123" s="82"/>
      <c r="CAR123" s="82"/>
      <c r="CAS123" s="82"/>
      <c r="CAT123" s="82"/>
      <c r="CAU123" s="82"/>
      <c r="CAV123" s="82"/>
      <c r="CAW123" s="82"/>
      <c r="CAX123" s="82"/>
      <c r="CAY123" s="82"/>
      <c r="CAZ123" s="82"/>
      <c r="CBA123" s="82"/>
      <c r="CBB123" s="82"/>
      <c r="CBC123" s="82"/>
      <c r="CBD123" s="82"/>
      <c r="CBE123" s="82"/>
      <c r="CBF123" s="82"/>
      <c r="CBG123" s="82"/>
      <c r="CBH123" s="82"/>
      <c r="CBI123" s="82"/>
      <c r="CBJ123" s="82"/>
      <c r="CBK123" s="82"/>
      <c r="CBL123" s="82"/>
      <c r="CBM123" s="82"/>
      <c r="CBN123" s="82"/>
      <c r="CBO123" s="82"/>
      <c r="CBP123" s="82"/>
      <c r="CBQ123" s="82"/>
      <c r="CBR123" s="82"/>
      <c r="CBS123" s="82"/>
      <c r="CBT123" s="82"/>
      <c r="CBU123" s="82"/>
      <c r="CBV123" s="82"/>
      <c r="CBW123" s="82"/>
      <c r="CBX123" s="82"/>
      <c r="CBY123" s="82"/>
      <c r="CBZ123" s="82"/>
      <c r="CCA123" s="82"/>
      <c r="CCB123" s="82"/>
      <c r="CCC123" s="82"/>
      <c r="CCD123" s="82"/>
      <c r="CCE123" s="82"/>
      <c r="CCF123" s="82"/>
      <c r="CCG123" s="82"/>
      <c r="CCH123" s="82"/>
      <c r="CCI123" s="82"/>
      <c r="CCJ123" s="82"/>
      <c r="CCK123" s="82"/>
      <c r="CCL123" s="82"/>
      <c r="CCM123" s="82"/>
      <c r="CCN123" s="82"/>
      <c r="CCO123" s="82"/>
      <c r="CCP123" s="82"/>
      <c r="CCQ123" s="82"/>
      <c r="CCR123" s="82"/>
      <c r="CCS123" s="82"/>
      <c r="CCT123" s="82"/>
      <c r="CCU123" s="82"/>
      <c r="CCV123" s="82"/>
      <c r="CCW123" s="82"/>
      <c r="CCX123" s="82"/>
      <c r="CCY123" s="82"/>
      <c r="CCZ123" s="82"/>
      <c r="CDA123" s="82"/>
      <c r="CDB123" s="82"/>
      <c r="CDC123" s="82"/>
      <c r="CDD123" s="82"/>
      <c r="CDE123" s="82"/>
      <c r="CDF123" s="82"/>
      <c r="CDG123" s="82"/>
      <c r="CDH123" s="82"/>
      <c r="CDI123" s="82"/>
      <c r="CDJ123" s="82"/>
      <c r="CDK123" s="82"/>
      <c r="CDL123" s="82"/>
      <c r="CDM123" s="82"/>
      <c r="CDN123" s="82"/>
      <c r="CDO123" s="82"/>
      <c r="CDP123" s="82"/>
      <c r="CDQ123" s="82"/>
      <c r="CDR123" s="82"/>
      <c r="CDS123" s="82"/>
      <c r="CDT123" s="82"/>
      <c r="CDU123" s="82"/>
      <c r="CDV123" s="82"/>
      <c r="CDW123" s="82"/>
      <c r="CDX123" s="82"/>
      <c r="CDY123" s="82"/>
      <c r="CDZ123" s="82"/>
      <c r="CEA123" s="82"/>
      <c r="CEB123" s="82"/>
      <c r="CEC123" s="82"/>
      <c r="CED123" s="82"/>
      <c r="CEE123" s="82"/>
      <c r="CEF123" s="82"/>
      <c r="CEG123" s="82"/>
      <c r="CEH123" s="82"/>
      <c r="CEI123" s="82"/>
      <c r="CEJ123" s="82"/>
      <c r="CEK123" s="82"/>
      <c r="CEL123" s="82"/>
      <c r="CEM123" s="82"/>
      <c r="CEN123" s="82"/>
      <c r="CEO123" s="82"/>
      <c r="CEP123" s="82"/>
      <c r="CEQ123" s="82"/>
      <c r="CER123" s="82"/>
      <c r="CES123" s="82"/>
      <c r="CET123" s="82"/>
      <c r="CEU123" s="82"/>
      <c r="CEV123" s="82"/>
      <c r="CEW123" s="82"/>
      <c r="CEX123" s="82"/>
      <c r="CEY123" s="82"/>
      <c r="CEZ123" s="82"/>
      <c r="CFA123" s="82"/>
      <c r="CFB123" s="82"/>
      <c r="CFC123" s="82"/>
      <c r="CFD123" s="82"/>
      <c r="CFE123" s="82"/>
      <c r="CFF123" s="82"/>
      <c r="CFG123" s="82"/>
      <c r="CFH123" s="82"/>
      <c r="CFI123" s="82"/>
      <c r="CFJ123" s="82"/>
      <c r="CFK123" s="82"/>
      <c r="CFL123" s="82"/>
      <c r="CFM123" s="82"/>
      <c r="CFN123" s="82"/>
      <c r="CFO123" s="82"/>
      <c r="CFP123" s="82"/>
      <c r="CFQ123" s="82"/>
      <c r="CFR123" s="82"/>
      <c r="CFS123" s="82"/>
      <c r="CFT123" s="82"/>
      <c r="CFU123" s="82"/>
      <c r="CFV123" s="82"/>
      <c r="CFW123" s="82"/>
      <c r="CFX123" s="82"/>
      <c r="CFY123" s="82"/>
      <c r="CFZ123" s="82"/>
      <c r="CGA123" s="82"/>
      <c r="CGB123" s="82"/>
      <c r="CGC123" s="82"/>
      <c r="CGD123" s="82"/>
      <c r="CGE123" s="82"/>
      <c r="CGF123" s="82"/>
      <c r="CGG123" s="82"/>
      <c r="CGH123" s="82"/>
      <c r="CGI123" s="82"/>
      <c r="CGJ123" s="82"/>
      <c r="CGK123" s="82"/>
      <c r="CGL123" s="82"/>
      <c r="CGM123" s="82"/>
      <c r="CGN123" s="82"/>
      <c r="CGO123" s="82"/>
      <c r="CGP123" s="82"/>
      <c r="CGQ123" s="82"/>
      <c r="CGR123" s="82"/>
      <c r="CGS123" s="82"/>
      <c r="CGT123" s="82"/>
      <c r="CGU123" s="82"/>
      <c r="CGV123" s="82"/>
      <c r="CGW123" s="82"/>
      <c r="CGX123" s="82"/>
      <c r="CGY123" s="82"/>
      <c r="CGZ123" s="82"/>
      <c r="CHA123" s="82"/>
      <c r="CHB123" s="82"/>
      <c r="CHC123" s="82"/>
      <c r="CHD123" s="82"/>
      <c r="CHE123" s="82"/>
      <c r="CHF123" s="82"/>
      <c r="CHG123" s="82"/>
      <c r="CHH123" s="82"/>
      <c r="CHI123" s="82"/>
      <c r="CHJ123" s="82"/>
      <c r="CHK123" s="82"/>
      <c r="CHL123" s="82"/>
      <c r="CHM123" s="82"/>
      <c r="CHN123" s="82"/>
      <c r="CHO123" s="82"/>
      <c r="CHP123" s="82"/>
      <c r="CHQ123" s="82"/>
      <c r="CHR123" s="82"/>
      <c r="CHS123" s="82"/>
      <c r="CHT123" s="82"/>
      <c r="CHU123" s="82"/>
      <c r="CHV123" s="82"/>
      <c r="CHW123" s="82"/>
      <c r="CHX123" s="82"/>
      <c r="CHY123" s="82"/>
      <c r="CHZ123" s="82"/>
      <c r="CIA123" s="82"/>
      <c r="CIB123" s="82"/>
      <c r="CIC123" s="82"/>
      <c r="CID123" s="82"/>
      <c r="CIE123" s="82"/>
      <c r="CIF123" s="82"/>
      <c r="CIG123" s="82"/>
      <c r="CIH123" s="82"/>
      <c r="CII123" s="82"/>
      <c r="CIJ123" s="82"/>
      <c r="CIK123" s="82"/>
      <c r="CIL123" s="82"/>
      <c r="CIM123" s="82"/>
      <c r="CIN123" s="82"/>
      <c r="CIO123" s="82"/>
      <c r="CIP123" s="82"/>
      <c r="CIQ123" s="82"/>
      <c r="CIR123" s="82"/>
      <c r="CIS123" s="82"/>
      <c r="CIT123" s="82"/>
      <c r="CIU123" s="82"/>
      <c r="CIV123" s="82"/>
      <c r="CIW123" s="82"/>
      <c r="CIX123" s="82"/>
      <c r="CIY123" s="82"/>
      <c r="CIZ123" s="82"/>
      <c r="CJA123" s="82"/>
      <c r="CJB123" s="82"/>
      <c r="CJC123" s="82"/>
      <c r="CJD123" s="82"/>
      <c r="CJE123" s="82"/>
      <c r="CJF123" s="82"/>
      <c r="CJG123" s="82"/>
      <c r="CJH123" s="82"/>
      <c r="CJI123" s="82"/>
      <c r="CJJ123" s="82"/>
      <c r="CJK123" s="82"/>
      <c r="CJL123" s="82"/>
      <c r="CJM123" s="82"/>
      <c r="CJN123" s="82"/>
      <c r="CJO123" s="82"/>
      <c r="CJP123" s="82"/>
      <c r="CJQ123" s="82"/>
      <c r="CJR123" s="82"/>
      <c r="CJS123" s="82"/>
      <c r="CJT123" s="82"/>
      <c r="CJU123" s="82"/>
      <c r="CJV123" s="82"/>
      <c r="CJW123" s="82"/>
      <c r="CJX123" s="82"/>
      <c r="CJY123" s="82"/>
      <c r="CJZ123" s="82"/>
      <c r="CKA123" s="82"/>
      <c r="CKB123" s="82"/>
      <c r="CKC123" s="82"/>
      <c r="CKD123" s="82"/>
      <c r="CKE123" s="82"/>
      <c r="CKF123" s="82"/>
      <c r="CKG123" s="82"/>
      <c r="CKH123" s="82"/>
      <c r="CKI123" s="82"/>
      <c r="CKJ123" s="82"/>
      <c r="CKK123" s="82"/>
      <c r="CKL123" s="82"/>
      <c r="CKM123" s="82"/>
      <c r="CKN123" s="82"/>
      <c r="CKO123" s="82"/>
      <c r="CKP123" s="82"/>
      <c r="CKQ123" s="82"/>
      <c r="CKR123" s="82"/>
      <c r="CKS123" s="82"/>
      <c r="CKT123" s="82"/>
      <c r="CKU123" s="82"/>
      <c r="CKV123" s="82"/>
      <c r="CKW123" s="82"/>
      <c r="CKX123" s="82"/>
      <c r="CKY123" s="82"/>
      <c r="CKZ123" s="82"/>
      <c r="CLA123" s="82"/>
      <c r="CLB123" s="82"/>
      <c r="CLC123" s="82"/>
      <c r="CLD123" s="82"/>
      <c r="CLE123" s="82"/>
      <c r="CLF123" s="82"/>
      <c r="CLG123" s="82"/>
      <c r="CLH123" s="82"/>
      <c r="CLI123" s="82"/>
      <c r="CLJ123" s="82"/>
      <c r="CLK123" s="82"/>
      <c r="CLL123" s="82"/>
      <c r="CLM123" s="82"/>
      <c r="CLN123" s="82"/>
      <c r="CLO123" s="82"/>
      <c r="CLP123" s="82"/>
      <c r="CLQ123" s="82"/>
      <c r="CLR123" s="82"/>
      <c r="CLS123" s="82"/>
      <c r="CLT123" s="82"/>
      <c r="CLU123" s="82"/>
      <c r="CLV123" s="82"/>
      <c r="CLW123" s="82"/>
      <c r="CLX123" s="82"/>
      <c r="CLY123" s="82"/>
      <c r="CLZ123" s="82"/>
      <c r="CMA123" s="82"/>
      <c r="CMB123" s="82"/>
      <c r="CMC123" s="82"/>
      <c r="CMD123" s="82"/>
      <c r="CME123" s="82"/>
      <c r="CMF123" s="82"/>
      <c r="CMG123" s="82"/>
      <c r="CMH123" s="82"/>
      <c r="CMI123" s="82"/>
      <c r="CMJ123" s="82"/>
      <c r="CMK123" s="82"/>
      <c r="CML123" s="82"/>
      <c r="CMM123" s="82"/>
      <c r="CMN123" s="82"/>
      <c r="CMO123" s="82"/>
      <c r="CMP123" s="82"/>
      <c r="CMQ123" s="82"/>
      <c r="CMR123" s="82"/>
      <c r="CMS123" s="82"/>
      <c r="CMT123" s="82"/>
      <c r="CMU123" s="82"/>
      <c r="CMV123" s="82"/>
      <c r="CMW123" s="82"/>
      <c r="CMX123" s="82"/>
      <c r="CMY123" s="82"/>
      <c r="CMZ123" s="82"/>
      <c r="CNA123" s="82"/>
      <c r="CNB123" s="82"/>
      <c r="CNC123" s="82"/>
      <c r="CND123" s="82"/>
      <c r="CNE123" s="82"/>
      <c r="CNF123" s="82"/>
      <c r="CNG123" s="82"/>
      <c r="CNH123" s="82"/>
      <c r="CNI123" s="82"/>
      <c r="CNJ123" s="82"/>
      <c r="CNK123" s="82"/>
      <c r="CNL123" s="82"/>
      <c r="CNM123" s="82"/>
      <c r="CNN123" s="82"/>
      <c r="CNO123" s="82"/>
      <c r="CNP123" s="82"/>
      <c r="CNQ123" s="82"/>
      <c r="CNR123" s="82"/>
      <c r="CNS123" s="82"/>
      <c r="CNT123" s="82"/>
      <c r="CNU123" s="82"/>
      <c r="CNV123" s="82"/>
      <c r="CNW123" s="82"/>
      <c r="CNX123" s="82"/>
      <c r="CNY123" s="82"/>
      <c r="CNZ123" s="82"/>
      <c r="COA123" s="82"/>
      <c r="COB123" s="82"/>
      <c r="COC123" s="82"/>
      <c r="COD123" s="82"/>
      <c r="COE123" s="82"/>
      <c r="COF123" s="82"/>
      <c r="COG123" s="82"/>
      <c r="COH123" s="82"/>
      <c r="COI123" s="82"/>
      <c r="COJ123" s="82"/>
      <c r="COK123" s="82"/>
      <c r="COL123" s="82"/>
      <c r="COM123" s="82"/>
      <c r="CON123" s="82"/>
      <c r="COO123" s="82"/>
      <c r="COP123" s="82"/>
      <c r="COQ123" s="82"/>
      <c r="COR123" s="82"/>
      <c r="COS123" s="82"/>
      <c r="COT123" s="82"/>
      <c r="COU123" s="82"/>
      <c r="COV123" s="82"/>
      <c r="COW123" s="82"/>
      <c r="COX123" s="82"/>
      <c r="COY123" s="82"/>
      <c r="COZ123" s="82"/>
      <c r="CPA123" s="82"/>
      <c r="CPB123" s="82"/>
      <c r="CPC123" s="82"/>
      <c r="CPD123" s="82"/>
      <c r="CPE123" s="82"/>
      <c r="CPF123" s="82"/>
      <c r="CPG123" s="82"/>
      <c r="CPH123" s="82"/>
      <c r="CPI123" s="82"/>
      <c r="CPJ123" s="82"/>
      <c r="CPK123" s="82"/>
      <c r="CPL123" s="82"/>
      <c r="CPM123" s="82"/>
      <c r="CPN123" s="82"/>
      <c r="CPO123" s="82"/>
      <c r="CPP123" s="82"/>
      <c r="CPQ123" s="82"/>
      <c r="CPR123" s="82"/>
      <c r="CPS123" s="82"/>
      <c r="CPT123" s="82"/>
      <c r="CPU123" s="82"/>
      <c r="CPV123" s="82"/>
      <c r="CPW123" s="82"/>
    </row>
    <row r="124" spans="2:2467" x14ac:dyDescent="0.15">
      <c r="B124" s="80" t="s">
        <v>7</v>
      </c>
      <c r="C124" s="65" t="s">
        <v>49</v>
      </c>
      <c r="D124" s="81">
        <v>8.1980879203493004E-4</v>
      </c>
      <c r="E124" s="82">
        <v>1.3060431762104501E-3</v>
      </c>
      <c r="F124" s="82">
        <v>2.8902350945321201E-3</v>
      </c>
      <c r="G124" s="82">
        <v>1.85039871693899E-3</v>
      </c>
      <c r="H124" s="82">
        <v>6.9162111578423898E-4</v>
      </c>
      <c r="I124" s="82">
        <v>9.7135982082563704E-4</v>
      </c>
      <c r="J124" s="82">
        <v>2.2486608956951699E-3</v>
      </c>
      <c r="K124" s="82">
        <v>4.76760599364495E-4</v>
      </c>
      <c r="L124" s="82">
        <v>2.47208883899726E-3</v>
      </c>
      <c r="M124" s="82">
        <v>1.3854992902120201E-3</v>
      </c>
      <c r="N124" s="82">
        <v>1.33107076008555E-3</v>
      </c>
      <c r="O124" s="82">
        <v>1.7483067185263101E-3</v>
      </c>
      <c r="P124" s="82">
        <v>1.50333453996475E-3</v>
      </c>
      <c r="Q124" s="82">
        <v>1.38917373702958E-3</v>
      </c>
      <c r="R124" s="82">
        <v>1.4416310109034601E-3</v>
      </c>
      <c r="S124" s="82">
        <v>1.38226750730074E-3</v>
      </c>
      <c r="T124" s="82">
        <v>4.68894602121898E-3</v>
      </c>
      <c r="U124" s="82">
        <v>2.5012766226111599E-3</v>
      </c>
      <c r="V124" s="82">
        <v>1.1021370680471599E-3</v>
      </c>
      <c r="W124" s="82">
        <v>1.63551940739547E-3</v>
      </c>
      <c r="X124" s="82">
        <v>6.0479798558986202E-4</v>
      </c>
      <c r="Y124" s="82">
        <v>6.3371685418271402E-4</v>
      </c>
      <c r="Z124" s="82">
        <v>0.45709340541348298</v>
      </c>
      <c r="AA124" s="82">
        <v>1.69216644437261E-3</v>
      </c>
      <c r="AB124" s="82">
        <v>5.8636356640380397E-4</v>
      </c>
      <c r="AC124" s="82">
        <v>9.8626398245452791E-4</v>
      </c>
      <c r="AD124" s="82">
        <v>1.42602045546003E-3</v>
      </c>
      <c r="AE124" s="82">
        <v>8.4999470760340305E-3</v>
      </c>
      <c r="AF124" s="82">
        <v>2.02884341835352E-3</v>
      </c>
      <c r="AG124" s="82">
        <v>1.1327911791501101E-3</v>
      </c>
      <c r="AH124" s="82">
        <v>3.6384867388582999E-3</v>
      </c>
      <c r="AI124" s="82">
        <v>2.27049351194466E-3</v>
      </c>
      <c r="AJ124" s="82">
        <v>1.2055023699485501E-3</v>
      </c>
      <c r="AK124" s="82">
        <v>1.57149531537098E-3</v>
      </c>
      <c r="AL124" s="82">
        <v>2.2627166098770999E-3</v>
      </c>
      <c r="AM124" s="82">
        <v>1.23294254368581E-3</v>
      </c>
      <c r="AN124" s="82">
        <v>7.7778337884348999E-4</v>
      </c>
      <c r="AO124" s="82">
        <v>1.1821714164736701E-3</v>
      </c>
      <c r="AP124" s="82">
        <v>1.1589705786233799E-3</v>
      </c>
      <c r="AQ124" s="82">
        <v>1.6064890741032999E-3</v>
      </c>
      <c r="AR124" s="82">
        <v>8.5208255234797995E-4</v>
      </c>
      <c r="AS124" s="82">
        <v>1.0349291831171501E-3</v>
      </c>
      <c r="AT124" s="82">
        <v>1.11072000561472E-3</v>
      </c>
      <c r="AU124" s="83">
        <v>3.02924450582189E-3</v>
      </c>
      <c r="AV124" s="82">
        <f t="shared" si="4"/>
        <v>0.53145448389379346</v>
      </c>
      <c r="AW124" s="82"/>
      <c r="AX124" s="82"/>
      <c r="AY124" s="82"/>
      <c r="AZ124" s="82"/>
      <c r="BA124" s="82"/>
      <c r="BB124" s="82"/>
      <c r="BC124" s="82"/>
      <c r="BD124" s="82"/>
      <c r="BE124" s="82"/>
      <c r="BF124" s="82"/>
      <c r="BG124" s="82"/>
      <c r="BH124" s="82"/>
      <c r="BI124" s="82"/>
      <c r="BJ124" s="82"/>
      <c r="BK124" s="82"/>
      <c r="BL124" s="82"/>
      <c r="BM124" s="82"/>
      <c r="BN124" s="82"/>
      <c r="BO124" s="82"/>
      <c r="BP124" s="82"/>
      <c r="BQ124" s="82"/>
      <c r="BR124" s="82"/>
      <c r="BS124" s="82"/>
      <c r="BT124" s="82"/>
      <c r="BU124" s="82"/>
      <c r="BV124" s="82"/>
      <c r="BW124" s="82"/>
      <c r="BX124" s="82"/>
      <c r="BY124" s="82"/>
      <c r="BZ124" s="82"/>
      <c r="CA124" s="82"/>
      <c r="CB124" s="82"/>
      <c r="CC124" s="82"/>
      <c r="CD124" s="82"/>
      <c r="CE124" s="82"/>
      <c r="CF124" s="82"/>
      <c r="CG124" s="82"/>
      <c r="CH124" s="82"/>
      <c r="CI124" s="82"/>
      <c r="CJ124" s="82"/>
      <c r="CK124" s="82"/>
      <c r="CL124" s="82"/>
      <c r="CM124" s="82"/>
      <c r="CN124" s="82"/>
      <c r="CO124" s="82"/>
      <c r="CP124" s="82"/>
      <c r="CQ124" s="82"/>
      <c r="CR124" s="82"/>
      <c r="CS124" s="82"/>
      <c r="CT124" s="82"/>
      <c r="CU124" s="82"/>
      <c r="CV124" s="82"/>
      <c r="CW124" s="82"/>
      <c r="CX124" s="82"/>
      <c r="CY124" s="82"/>
      <c r="CZ124" s="82"/>
      <c r="DA124" s="82"/>
      <c r="DB124" s="82"/>
      <c r="DC124" s="82"/>
      <c r="DD124" s="82"/>
      <c r="DE124" s="82"/>
      <c r="DF124" s="82"/>
      <c r="DG124" s="82"/>
      <c r="DH124" s="82"/>
      <c r="DI124" s="82"/>
      <c r="DJ124" s="82"/>
      <c r="DK124" s="82"/>
      <c r="DL124" s="82"/>
      <c r="DM124" s="82"/>
      <c r="DN124" s="82"/>
      <c r="DO124" s="82"/>
      <c r="DP124" s="82"/>
      <c r="DQ124" s="82"/>
      <c r="DR124" s="82"/>
      <c r="DS124" s="82"/>
      <c r="DT124" s="82"/>
      <c r="DU124" s="82"/>
      <c r="DV124" s="82"/>
      <c r="DW124" s="82"/>
      <c r="DX124" s="82"/>
      <c r="DY124" s="82"/>
      <c r="DZ124" s="82"/>
      <c r="EA124" s="82"/>
      <c r="EB124" s="82"/>
      <c r="EC124" s="82"/>
      <c r="ED124" s="82"/>
      <c r="EE124" s="82"/>
      <c r="EF124" s="82"/>
      <c r="EG124" s="82"/>
      <c r="EH124" s="82"/>
      <c r="EI124" s="82"/>
      <c r="EJ124" s="82"/>
      <c r="EK124" s="82"/>
      <c r="EL124" s="82"/>
      <c r="EM124" s="82"/>
      <c r="EN124" s="82"/>
      <c r="EO124" s="82"/>
      <c r="EP124" s="82"/>
      <c r="EQ124" s="82"/>
      <c r="ER124" s="82"/>
      <c r="ES124" s="82"/>
      <c r="ET124" s="82"/>
      <c r="EU124" s="82"/>
      <c r="EV124" s="82"/>
      <c r="EW124" s="82"/>
      <c r="EX124" s="82"/>
      <c r="EY124" s="82"/>
      <c r="EZ124" s="82"/>
      <c r="FA124" s="82"/>
      <c r="FB124" s="82"/>
      <c r="FC124" s="82"/>
      <c r="FD124" s="82"/>
      <c r="FE124" s="82"/>
      <c r="FF124" s="82"/>
      <c r="FG124" s="82"/>
      <c r="FH124" s="82"/>
      <c r="FI124" s="82"/>
      <c r="FJ124" s="82"/>
      <c r="FK124" s="82"/>
      <c r="FL124" s="82"/>
      <c r="FM124" s="82"/>
      <c r="FN124" s="82"/>
      <c r="FO124" s="82"/>
      <c r="FP124" s="82"/>
      <c r="FQ124" s="82"/>
      <c r="FR124" s="82"/>
      <c r="FS124" s="82"/>
      <c r="FT124" s="82"/>
      <c r="FU124" s="82"/>
      <c r="FV124" s="82"/>
      <c r="FW124" s="82"/>
      <c r="FX124" s="82"/>
      <c r="FY124" s="82"/>
      <c r="FZ124" s="82"/>
      <c r="GA124" s="82"/>
      <c r="GB124" s="82"/>
      <c r="GC124" s="82"/>
      <c r="GD124" s="82"/>
      <c r="GE124" s="82"/>
      <c r="GF124" s="82"/>
      <c r="GG124" s="82"/>
      <c r="GH124" s="82"/>
      <c r="GI124" s="82"/>
      <c r="GJ124" s="82"/>
      <c r="GK124" s="82"/>
      <c r="GL124" s="82"/>
      <c r="GM124" s="82"/>
      <c r="GN124" s="82"/>
      <c r="GO124" s="82"/>
      <c r="GP124" s="82"/>
      <c r="GQ124" s="82"/>
      <c r="GR124" s="82"/>
      <c r="GS124" s="82"/>
      <c r="GT124" s="82"/>
      <c r="GU124" s="82"/>
      <c r="GV124" s="82"/>
      <c r="GW124" s="82"/>
      <c r="GX124" s="82"/>
      <c r="GY124" s="82"/>
      <c r="GZ124" s="82"/>
      <c r="HA124" s="82"/>
      <c r="HB124" s="82"/>
      <c r="HC124" s="82"/>
      <c r="HD124" s="82"/>
      <c r="HE124" s="82"/>
      <c r="HF124" s="82"/>
      <c r="HG124" s="82"/>
      <c r="HH124" s="82"/>
      <c r="HI124" s="82"/>
      <c r="HJ124" s="82"/>
      <c r="HK124" s="82"/>
      <c r="HL124" s="82"/>
      <c r="HM124" s="82"/>
      <c r="HN124" s="82"/>
      <c r="HO124" s="82"/>
      <c r="HP124" s="82"/>
      <c r="HQ124" s="82"/>
      <c r="HR124" s="82"/>
      <c r="HS124" s="82"/>
      <c r="HT124" s="82"/>
      <c r="HU124" s="82"/>
      <c r="HV124" s="82"/>
      <c r="HW124" s="82"/>
      <c r="HX124" s="82"/>
      <c r="HY124" s="82"/>
      <c r="HZ124" s="82"/>
      <c r="IA124" s="82"/>
      <c r="IB124" s="82"/>
      <c r="IC124" s="82"/>
      <c r="ID124" s="82"/>
      <c r="IE124" s="82"/>
      <c r="IF124" s="82"/>
      <c r="IG124" s="82"/>
      <c r="IH124" s="82"/>
      <c r="II124" s="82"/>
      <c r="IJ124" s="82"/>
      <c r="IK124" s="82"/>
      <c r="IL124" s="82"/>
      <c r="IM124" s="82"/>
      <c r="IN124" s="82"/>
      <c r="IO124" s="82"/>
      <c r="IP124" s="82"/>
      <c r="IQ124" s="82"/>
      <c r="IR124" s="82"/>
      <c r="IS124" s="82"/>
      <c r="IT124" s="82"/>
      <c r="IU124" s="82"/>
      <c r="IV124" s="82"/>
      <c r="IW124" s="82"/>
      <c r="IX124" s="82"/>
      <c r="IY124" s="82"/>
      <c r="IZ124" s="82"/>
      <c r="JA124" s="82"/>
      <c r="JB124" s="82"/>
      <c r="JC124" s="82"/>
      <c r="JD124" s="82"/>
      <c r="JE124" s="82"/>
      <c r="JF124" s="82"/>
      <c r="JG124" s="82"/>
      <c r="JH124" s="82"/>
      <c r="JI124" s="82"/>
      <c r="JJ124" s="82"/>
      <c r="JK124" s="82"/>
      <c r="JL124" s="82"/>
      <c r="JM124" s="82"/>
      <c r="JN124" s="82"/>
      <c r="JO124" s="82"/>
      <c r="JP124" s="82"/>
      <c r="JQ124" s="82"/>
      <c r="JR124" s="82"/>
      <c r="JS124" s="82"/>
      <c r="JT124" s="82"/>
      <c r="JU124" s="82"/>
      <c r="JV124" s="82"/>
      <c r="JW124" s="82"/>
      <c r="JX124" s="82"/>
      <c r="JY124" s="82"/>
      <c r="JZ124" s="82"/>
      <c r="KA124" s="82"/>
      <c r="KB124" s="82"/>
      <c r="KC124" s="82"/>
      <c r="KD124" s="82"/>
      <c r="KE124" s="82"/>
      <c r="KF124" s="82"/>
      <c r="KG124" s="82"/>
      <c r="KH124" s="82"/>
      <c r="KI124" s="82"/>
      <c r="KJ124" s="82"/>
      <c r="KK124" s="82"/>
      <c r="KL124" s="82"/>
      <c r="KM124" s="82"/>
      <c r="KN124" s="82"/>
      <c r="KO124" s="82"/>
      <c r="KP124" s="82"/>
      <c r="KQ124" s="82"/>
      <c r="KR124" s="82"/>
      <c r="KS124" s="82"/>
      <c r="KT124" s="82"/>
      <c r="KU124" s="82"/>
      <c r="KV124" s="82"/>
      <c r="KW124" s="82"/>
      <c r="KX124" s="82"/>
      <c r="KY124" s="82"/>
      <c r="KZ124" s="82"/>
      <c r="LA124" s="82"/>
      <c r="LB124" s="82"/>
      <c r="LC124" s="82"/>
      <c r="LD124" s="82"/>
      <c r="LE124" s="82"/>
      <c r="LF124" s="82"/>
      <c r="LG124" s="82"/>
      <c r="LH124" s="82"/>
      <c r="LI124" s="82"/>
      <c r="LJ124" s="82"/>
      <c r="LK124" s="82"/>
      <c r="LL124" s="82"/>
      <c r="LM124" s="82"/>
      <c r="LN124" s="82"/>
      <c r="LO124" s="82"/>
      <c r="LP124" s="82"/>
      <c r="LQ124" s="82"/>
      <c r="LR124" s="82"/>
      <c r="LS124" s="82"/>
      <c r="LT124" s="82"/>
      <c r="LU124" s="82"/>
      <c r="LV124" s="82"/>
      <c r="LW124" s="82"/>
      <c r="LX124" s="82"/>
      <c r="LY124" s="82"/>
      <c r="LZ124" s="82"/>
      <c r="MA124" s="82"/>
      <c r="MB124" s="82"/>
      <c r="MC124" s="82"/>
      <c r="MD124" s="82"/>
      <c r="ME124" s="82"/>
      <c r="MF124" s="82"/>
      <c r="MG124" s="82"/>
      <c r="MH124" s="82"/>
      <c r="MI124" s="82"/>
      <c r="MJ124" s="82"/>
      <c r="MK124" s="82"/>
      <c r="ML124" s="82"/>
      <c r="MM124" s="82"/>
      <c r="MN124" s="82"/>
      <c r="MO124" s="82"/>
      <c r="MP124" s="82"/>
      <c r="MQ124" s="82"/>
      <c r="MR124" s="82"/>
      <c r="MS124" s="82"/>
      <c r="MT124" s="82"/>
      <c r="MU124" s="82"/>
      <c r="MV124" s="82"/>
      <c r="MW124" s="82"/>
      <c r="MX124" s="82"/>
      <c r="MY124" s="82"/>
      <c r="MZ124" s="82"/>
      <c r="NA124" s="82"/>
      <c r="NB124" s="82"/>
      <c r="NC124" s="82"/>
      <c r="ND124" s="82"/>
      <c r="NE124" s="82"/>
      <c r="NF124" s="82"/>
      <c r="NG124" s="82"/>
      <c r="NH124" s="82"/>
      <c r="NI124" s="82"/>
      <c r="NJ124" s="82"/>
      <c r="NK124" s="82"/>
      <c r="NL124" s="82"/>
      <c r="NM124" s="82"/>
      <c r="NN124" s="82"/>
      <c r="NO124" s="82"/>
      <c r="NP124" s="82"/>
      <c r="NQ124" s="82"/>
      <c r="NR124" s="82"/>
      <c r="NS124" s="82"/>
      <c r="NT124" s="82"/>
      <c r="NU124" s="82"/>
      <c r="NV124" s="82"/>
      <c r="NW124" s="82"/>
      <c r="NX124" s="82"/>
      <c r="NY124" s="82"/>
      <c r="NZ124" s="82"/>
      <c r="OA124" s="82"/>
      <c r="OB124" s="82"/>
      <c r="OC124" s="82"/>
      <c r="OD124" s="82"/>
      <c r="OE124" s="82"/>
      <c r="OF124" s="82"/>
      <c r="OG124" s="82"/>
      <c r="OH124" s="82"/>
      <c r="OI124" s="82"/>
      <c r="OJ124" s="82"/>
      <c r="OK124" s="82"/>
      <c r="OL124" s="82"/>
      <c r="OM124" s="82"/>
      <c r="ON124" s="82"/>
      <c r="OO124" s="82"/>
      <c r="OP124" s="82"/>
      <c r="OQ124" s="82"/>
      <c r="OR124" s="82"/>
      <c r="OS124" s="82"/>
      <c r="OT124" s="82"/>
      <c r="OU124" s="82"/>
      <c r="OV124" s="82"/>
      <c r="OW124" s="82"/>
      <c r="OX124" s="82"/>
      <c r="OY124" s="82"/>
      <c r="OZ124" s="82"/>
      <c r="PA124" s="82"/>
      <c r="PB124" s="82"/>
      <c r="PC124" s="82"/>
      <c r="PD124" s="82"/>
      <c r="PE124" s="82"/>
      <c r="PF124" s="82"/>
      <c r="PG124" s="82"/>
      <c r="PH124" s="82"/>
      <c r="PI124" s="82"/>
      <c r="PJ124" s="82"/>
      <c r="PK124" s="82"/>
      <c r="PL124" s="82"/>
      <c r="PM124" s="82"/>
      <c r="PN124" s="82"/>
      <c r="PO124" s="82"/>
      <c r="PP124" s="82"/>
      <c r="PQ124" s="82"/>
      <c r="PR124" s="82"/>
      <c r="PS124" s="82"/>
      <c r="PT124" s="82"/>
      <c r="PU124" s="82"/>
      <c r="PV124" s="82"/>
      <c r="PW124" s="82"/>
      <c r="PX124" s="82"/>
      <c r="PY124" s="82"/>
      <c r="PZ124" s="82"/>
      <c r="QA124" s="82"/>
      <c r="QB124" s="82"/>
      <c r="QC124" s="82"/>
      <c r="QD124" s="82"/>
      <c r="QE124" s="82"/>
      <c r="QF124" s="82"/>
      <c r="QG124" s="82"/>
      <c r="QH124" s="82"/>
      <c r="QI124" s="82"/>
      <c r="QJ124" s="82"/>
      <c r="QK124" s="82"/>
      <c r="QL124" s="82"/>
      <c r="QM124" s="82"/>
      <c r="QN124" s="82"/>
      <c r="QO124" s="82"/>
      <c r="QP124" s="82"/>
      <c r="QQ124" s="82"/>
      <c r="QR124" s="82"/>
      <c r="QS124" s="82"/>
      <c r="QT124" s="82"/>
      <c r="QU124" s="82"/>
      <c r="QV124" s="82"/>
      <c r="QW124" s="82"/>
      <c r="QX124" s="82"/>
      <c r="QY124" s="82"/>
      <c r="QZ124" s="82"/>
      <c r="RA124" s="82"/>
      <c r="RB124" s="82"/>
      <c r="RC124" s="82"/>
      <c r="RD124" s="82"/>
      <c r="RE124" s="82"/>
      <c r="RF124" s="82"/>
      <c r="RG124" s="82"/>
      <c r="RH124" s="82"/>
      <c r="RI124" s="82"/>
      <c r="RJ124" s="82"/>
      <c r="RK124" s="82"/>
      <c r="RL124" s="82"/>
      <c r="RM124" s="82"/>
      <c r="RN124" s="82"/>
      <c r="RO124" s="82"/>
      <c r="RP124" s="82"/>
      <c r="RQ124" s="82"/>
      <c r="RR124" s="82"/>
      <c r="RS124" s="82"/>
      <c r="RT124" s="82"/>
      <c r="RU124" s="82"/>
      <c r="RV124" s="82"/>
      <c r="RW124" s="82"/>
      <c r="RX124" s="82"/>
      <c r="RY124" s="82"/>
      <c r="RZ124" s="82"/>
      <c r="SA124" s="82"/>
      <c r="SB124" s="82"/>
      <c r="SC124" s="82"/>
      <c r="SD124" s="82"/>
      <c r="SE124" s="82"/>
      <c r="SF124" s="82"/>
      <c r="SG124" s="82"/>
      <c r="SH124" s="82"/>
      <c r="SI124" s="82"/>
      <c r="SJ124" s="82"/>
      <c r="SK124" s="82"/>
      <c r="SL124" s="82"/>
      <c r="SM124" s="82"/>
      <c r="SN124" s="82"/>
      <c r="SO124" s="82"/>
      <c r="SP124" s="82"/>
      <c r="SQ124" s="82"/>
      <c r="SR124" s="82"/>
      <c r="SS124" s="82"/>
      <c r="ST124" s="82"/>
      <c r="SU124" s="82"/>
      <c r="SV124" s="82"/>
      <c r="SW124" s="82"/>
      <c r="SX124" s="82"/>
      <c r="SY124" s="82"/>
      <c r="SZ124" s="82"/>
      <c r="TA124" s="82"/>
      <c r="TB124" s="82"/>
      <c r="TC124" s="82"/>
      <c r="TD124" s="82"/>
      <c r="TE124" s="82"/>
      <c r="TF124" s="82"/>
      <c r="TG124" s="82"/>
      <c r="TH124" s="82"/>
      <c r="TI124" s="82"/>
      <c r="TJ124" s="82"/>
      <c r="TK124" s="82"/>
      <c r="TL124" s="82"/>
      <c r="TM124" s="82"/>
      <c r="TN124" s="82"/>
      <c r="TO124" s="82"/>
      <c r="TP124" s="82"/>
      <c r="TQ124" s="82"/>
      <c r="TR124" s="82"/>
      <c r="TS124" s="82"/>
      <c r="TT124" s="82"/>
      <c r="TU124" s="82"/>
      <c r="TV124" s="82"/>
      <c r="TW124" s="82"/>
      <c r="TX124" s="82"/>
      <c r="TY124" s="82"/>
      <c r="TZ124" s="82"/>
      <c r="UA124" s="82"/>
      <c r="UB124" s="82"/>
      <c r="UC124" s="82"/>
      <c r="UD124" s="82"/>
      <c r="UE124" s="82"/>
      <c r="UF124" s="82"/>
      <c r="UG124" s="82"/>
      <c r="UH124" s="82"/>
      <c r="UI124" s="82"/>
      <c r="UJ124" s="82"/>
      <c r="UK124" s="82"/>
      <c r="UL124" s="82"/>
      <c r="UM124" s="82"/>
      <c r="UN124" s="82"/>
      <c r="UO124" s="82"/>
      <c r="UP124" s="82"/>
      <c r="UQ124" s="82"/>
      <c r="UR124" s="82"/>
      <c r="US124" s="82"/>
      <c r="UT124" s="82"/>
      <c r="UU124" s="82"/>
      <c r="UV124" s="82"/>
      <c r="UW124" s="82"/>
      <c r="UX124" s="82"/>
      <c r="UY124" s="82"/>
      <c r="UZ124" s="82"/>
      <c r="VA124" s="82"/>
      <c r="VB124" s="82"/>
      <c r="VC124" s="82"/>
      <c r="VD124" s="82"/>
      <c r="VE124" s="82"/>
      <c r="VF124" s="82"/>
      <c r="VG124" s="82"/>
      <c r="VH124" s="82"/>
      <c r="VI124" s="82"/>
      <c r="VJ124" s="82"/>
      <c r="VK124" s="82"/>
      <c r="VL124" s="82"/>
      <c r="VM124" s="82"/>
      <c r="VN124" s="82"/>
      <c r="VO124" s="82"/>
      <c r="VP124" s="82"/>
      <c r="VQ124" s="82"/>
      <c r="VR124" s="82"/>
      <c r="VS124" s="82"/>
      <c r="VT124" s="82"/>
      <c r="VU124" s="82"/>
      <c r="VV124" s="82"/>
      <c r="VW124" s="82"/>
      <c r="VX124" s="82"/>
      <c r="VY124" s="82"/>
      <c r="VZ124" s="82"/>
      <c r="WA124" s="82"/>
      <c r="WB124" s="82"/>
      <c r="WC124" s="82"/>
      <c r="WD124" s="82"/>
      <c r="WE124" s="82"/>
      <c r="WF124" s="82"/>
      <c r="WG124" s="82"/>
      <c r="WH124" s="82"/>
      <c r="WI124" s="82"/>
      <c r="WJ124" s="82"/>
      <c r="WK124" s="82"/>
      <c r="WL124" s="82"/>
      <c r="WM124" s="82"/>
      <c r="WN124" s="82"/>
      <c r="WO124" s="82"/>
      <c r="WP124" s="82"/>
      <c r="WQ124" s="82"/>
      <c r="WR124" s="82"/>
      <c r="WS124" s="82"/>
      <c r="WT124" s="82"/>
      <c r="WU124" s="82"/>
      <c r="WV124" s="82"/>
      <c r="WW124" s="82"/>
      <c r="WX124" s="82"/>
      <c r="WY124" s="82"/>
      <c r="WZ124" s="82"/>
      <c r="XA124" s="82"/>
      <c r="XB124" s="82"/>
      <c r="XC124" s="82"/>
      <c r="XD124" s="82"/>
      <c r="XE124" s="82"/>
      <c r="XF124" s="82"/>
      <c r="XG124" s="82"/>
      <c r="XH124" s="82"/>
      <c r="XI124" s="82"/>
      <c r="XJ124" s="82"/>
      <c r="XK124" s="82"/>
      <c r="XL124" s="82"/>
      <c r="XM124" s="82"/>
      <c r="XN124" s="82"/>
      <c r="XO124" s="82"/>
      <c r="XP124" s="82"/>
      <c r="XQ124" s="82"/>
      <c r="XR124" s="82"/>
      <c r="XS124" s="82"/>
      <c r="XT124" s="82"/>
      <c r="XU124" s="82"/>
      <c r="XV124" s="82"/>
      <c r="XW124" s="82"/>
      <c r="XX124" s="82"/>
      <c r="XY124" s="82"/>
      <c r="XZ124" s="82"/>
      <c r="YA124" s="82"/>
      <c r="YB124" s="82"/>
      <c r="YC124" s="82"/>
      <c r="YD124" s="82"/>
      <c r="YE124" s="82"/>
      <c r="YF124" s="82"/>
      <c r="YG124" s="82"/>
      <c r="YH124" s="82"/>
      <c r="YI124" s="82"/>
      <c r="YJ124" s="82"/>
      <c r="YK124" s="82"/>
      <c r="YL124" s="82"/>
      <c r="YM124" s="82"/>
      <c r="YN124" s="82"/>
      <c r="YO124" s="82"/>
      <c r="YP124" s="82"/>
      <c r="YQ124" s="82"/>
      <c r="YR124" s="82"/>
      <c r="YS124" s="82"/>
      <c r="YT124" s="82"/>
      <c r="YU124" s="82"/>
      <c r="YV124" s="82"/>
      <c r="YW124" s="82"/>
      <c r="YX124" s="82"/>
      <c r="YY124" s="82"/>
      <c r="YZ124" s="82"/>
      <c r="ZA124" s="82"/>
      <c r="ZB124" s="82"/>
      <c r="ZC124" s="82"/>
      <c r="ZD124" s="82"/>
      <c r="ZE124" s="82"/>
      <c r="ZF124" s="82"/>
      <c r="ZG124" s="82"/>
      <c r="ZH124" s="82"/>
      <c r="ZI124" s="82"/>
      <c r="ZJ124" s="82"/>
      <c r="ZK124" s="82"/>
      <c r="ZL124" s="82"/>
      <c r="ZM124" s="82"/>
      <c r="ZN124" s="82"/>
      <c r="ZO124" s="82"/>
      <c r="ZP124" s="82"/>
      <c r="ZQ124" s="82"/>
      <c r="ZR124" s="82"/>
      <c r="ZS124" s="82"/>
      <c r="ZT124" s="82"/>
      <c r="ZU124" s="82"/>
      <c r="ZV124" s="82"/>
      <c r="ZW124" s="82"/>
      <c r="ZX124" s="82"/>
      <c r="ZY124" s="82"/>
      <c r="ZZ124" s="82"/>
      <c r="AAA124" s="82"/>
      <c r="AAB124" s="82"/>
      <c r="AAC124" s="82"/>
      <c r="AAD124" s="82"/>
      <c r="AAE124" s="82"/>
      <c r="AAF124" s="82"/>
      <c r="AAG124" s="82"/>
      <c r="AAH124" s="82"/>
      <c r="AAI124" s="82"/>
      <c r="AAJ124" s="82"/>
      <c r="AAK124" s="82"/>
      <c r="AAL124" s="82"/>
      <c r="AAM124" s="82"/>
      <c r="AAN124" s="82"/>
      <c r="AAO124" s="82"/>
      <c r="AAP124" s="82"/>
      <c r="AAQ124" s="82"/>
      <c r="AAR124" s="82"/>
      <c r="AAS124" s="82"/>
      <c r="AAT124" s="82"/>
      <c r="AAU124" s="82"/>
      <c r="AAV124" s="82"/>
      <c r="AAW124" s="82"/>
      <c r="AAX124" s="82"/>
      <c r="AAY124" s="82"/>
      <c r="AAZ124" s="82"/>
      <c r="ABA124" s="82"/>
      <c r="ABB124" s="82"/>
      <c r="ABC124" s="82"/>
      <c r="ABD124" s="82"/>
      <c r="ABE124" s="82"/>
      <c r="ABF124" s="82"/>
      <c r="ABG124" s="82"/>
      <c r="ABH124" s="82"/>
      <c r="ABI124" s="82"/>
      <c r="ABJ124" s="82"/>
      <c r="ABK124" s="82"/>
      <c r="ABL124" s="82"/>
      <c r="ABM124" s="82"/>
      <c r="ABN124" s="82"/>
      <c r="ABO124" s="82"/>
      <c r="ABP124" s="82"/>
      <c r="ABQ124" s="82"/>
      <c r="ABR124" s="82"/>
      <c r="ABS124" s="82"/>
      <c r="ABT124" s="82"/>
      <c r="ABU124" s="82"/>
      <c r="ABV124" s="82"/>
      <c r="ABW124" s="82"/>
      <c r="ABX124" s="82"/>
      <c r="ABY124" s="82"/>
      <c r="ABZ124" s="82"/>
      <c r="ACA124" s="82"/>
      <c r="ACB124" s="82"/>
      <c r="ACC124" s="82"/>
      <c r="ACD124" s="82"/>
      <c r="ACE124" s="82"/>
      <c r="ACF124" s="82"/>
      <c r="ACG124" s="82"/>
      <c r="ACH124" s="82"/>
      <c r="ACI124" s="82"/>
      <c r="ACJ124" s="82"/>
      <c r="ACK124" s="82"/>
      <c r="ACL124" s="82"/>
      <c r="ACM124" s="82"/>
      <c r="ACN124" s="82"/>
      <c r="ACO124" s="82"/>
      <c r="ACP124" s="82"/>
      <c r="ACQ124" s="82"/>
      <c r="ACR124" s="82"/>
      <c r="ACS124" s="82"/>
      <c r="ACT124" s="82"/>
      <c r="ACU124" s="82"/>
      <c r="ACV124" s="82"/>
      <c r="ACW124" s="82"/>
      <c r="ACX124" s="82"/>
      <c r="ACY124" s="82"/>
      <c r="ACZ124" s="82"/>
      <c r="ADA124" s="82"/>
      <c r="ADB124" s="82"/>
      <c r="ADC124" s="82"/>
      <c r="ADD124" s="82"/>
      <c r="ADE124" s="82"/>
      <c r="ADF124" s="82"/>
      <c r="ADG124" s="82"/>
      <c r="ADH124" s="82"/>
      <c r="ADI124" s="82"/>
      <c r="ADJ124" s="82"/>
      <c r="ADK124" s="82"/>
      <c r="ADL124" s="82"/>
      <c r="ADM124" s="82"/>
      <c r="ADN124" s="82"/>
      <c r="ADO124" s="82"/>
      <c r="ADP124" s="82"/>
      <c r="ADQ124" s="82"/>
      <c r="ADR124" s="82"/>
      <c r="ADS124" s="82"/>
      <c r="ADT124" s="82"/>
      <c r="ADU124" s="82"/>
      <c r="ADV124" s="82"/>
      <c r="ADW124" s="82"/>
      <c r="ADX124" s="82"/>
      <c r="ADY124" s="82"/>
      <c r="ADZ124" s="82"/>
      <c r="AEA124" s="82"/>
      <c r="AEB124" s="82"/>
      <c r="AEC124" s="82"/>
      <c r="AED124" s="82"/>
      <c r="AEE124" s="82"/>
      <c r="AEF124" s="82"/>
      <c r="AEG124" s="82"/>
      <c r="AEH124" s="82"/>
      <c r="AEI124" s="82"/>
      <c r="AEJ124" s="82"/>
      <c r="AEK124" s="82"/>
      <c r="AEL124" s="82"/>
      <c r="AEM124" s="82"/>
      <c r="AEN124" s="82"/>
      <c r="AEO124" s="82"/>
      <c r="AEP124" s="82"/>
      <c r="AEQ124" s="82"/>
      <c r="AER124" s="82"/>
      <c r="AES124" s="82"/>
      <c r="AET124" s="82"/>
      <c r="AEU124" s="82"/>
      <c r="AEV124" s="82"/>
      <c r="AEW124" s="82"/>
      <c r="AEX124" s="82"/>
      <c r="AEY124" s="82"/>
      <c r="AEZ124" s="82"/>
      <c r="AFA124" s="82"/>
      <c r="AFB124" s="82"/>
      <c r="AFC124" s="82"/>
      <c r="AFD124" s="82"/>
      <c r="AFE124" s="82"/>
      <c r="AFF124" s="82"/>
      <c r="AFG124" s="82"/>
      <c r="AFH124" s="82"/>
      <c r="AFI124" s="82"/>
      <c r="AFJ124" s="82"/>
      <c r="AFK124" s="82"/>
      <c r="AFL124" s="82"/>
      <c r="AFM124" s="82"/>
      <c r="AFN124" s="82"/>
      <c r="AFO124" s="82"/>
      <c r="AFP124" s="82"/>
      <c r="AFQ124" s="82"/>
      <c r="AFR124" s="82"/>
      <c r="AFS124" s="82"/>
      <c r="AFT124" s="82"/>
      <c r="AFU124" s="82"/>
      <c r="AFV124" s="82"/>
      <c r="AFW124" s="82"/>
      <c r="AFX124" s="82"/>
      <c r="AFY124" s="82"/>
      <c r="AFZ124" s="82"/>
      <c r="AGA124" s="82"/>
      <c r="AGB124" s="82"/>
      <c r="AGC124" s="82"/>
      <c r="AGD124" s="82"/>
      <c r="AGE124" s="82"/>
      <c r="AGF124" s="82"/>
      <c r="AGG124" s="82"/>
      <c r="AGH124" s="82"/>
      <c r="AGI124" s="82"/>
      <c r="AGJ124" s="82"/>
      <c r="AGK124" s="82"/>
      <c r="AGL124" s="82"/>
      <c r="AGM124" s="82"/>
      <c r="AGN124" s="82"/>
      <c r="AGO124" s="82"/>
      <c r="AGP124" s="82"/>
      <c r="AGQ124" s="82"/>
      <c r="AGR124" s="82"/>
      <c r="AGS124" s="82"/>
      <c r="AGT124" s="82"/>
      <c r="AGU124" s="82"/>
      <c r="AGV124" s="82"/>
      <c r="AGW124" s="82"/>
      <c r="AGX124" s="82"/>
      <c r="AGY124" s="82"/>
      <c r="AGZ124" s="82"/>
      <c r="AHA124" s="82"/>
      <c r="AHB124" s="82"/>
      <c r="AHC124" s="82"/>
      <c r="AHD124" s="82"/>
      <c r="AHE124" s="82"/>
      <c r="AHF124" s="82"/>
      <c r="AHG124" s="82"/>
      <c r="AHH124" s="82"/>
      <c r="AHI124" s="82"/>
      <c r="AHJ124" s="82"/>
      <c r="AHK124" s="82"/>
      <c r="AHL124" s="82"/>
      <c r="AHM124" s="82"/>
      <c r="AHN124" s="82"/>
      <c r="AHO124" s="82"/>
      <c r="AHP124" s="82"/>
      <c r="AHQ124" s="82"/>
      <c r="AHR124" s="82"/>
      <c r="AHS124" s="82"/>
      <c r="AHT124" s="82"/>
      <c r="AHU124" s="82"/>
      <c r="AHV124" s="82"/>
      <c r="AHW124" s="82"/>
      <c r="AHX124" s="82"/>
      <c r="AHY124" s="82"/>
      <c r="AHZ124" s="82"/>
      <c r="AIA124" s="82"/>
      <c r="AIB124" s="82"/>
      <c r="AIC124" s="82"/>
      <c r="AID124" s="82"/>
      <c r="AIE124" s="82"/>
      <c r="AIF124" s="82"/>
      <c r="AIG124" s="82"/>
      <c r="AIH124" s="82"/>
      <c r="AII124" s="82"/>
      <c r="AIJ124" s="82"/>
      <c r="AIK124" s="82"/>
      <c r="AIL124" s="82"/>
      <c r="AIM124" s="82"/>
      <c r="AIN124" s="82"/>
      <c r="AIO124" s="82"/>
      <c r="AIP124" s="82"/>
      <c r="AIQ124" s="82"/>
      <c r="AIR124" s="82"/>
      <c r="AIS124" s="82"/>
      <c r="AIT124" s="82"/>
      <c r="AIU124" s="82"/>
      <c r="AIV124" s="82"/>
      <c r="AIW124" s="82"/>
      <c r="AIX124" s="82"/>
      <c r="AIY124" s="82"/>
      <c r="AIZ124" s="82"/>
      <c r="AJA124" s="82"/>
      <c r="AJB124" s="82"/>
      <c r="AJC124" s="82"/>
      <c r="AJD124" s="82"/>
      <c r="AJE124" s="82"/>
      <c r="AJF124" s="82"/>
      <c r="AJG124" s="82"/>
      <c r="AJH124" s="82"/>
      <c r="AJI124" s="82"/>
      <c r="AJJ124" s="82"/>
      <c r="AJK124" s="82"/>
      <c r="AJL124" s="82"/>
      <c r="AJM124" s="82"/>
      <c r="AJN124" s="82"/>
      <c r="AJO124" s="82"/>
      <c r="AJP124" s="82"/>
      <c r="AJQ124" s="82"/>
      <c r="AJR124" s="82"/>
      <c r="AJS124" s="82"/>
      <c r="AJT124" s="82"/>
      <c r="AJU124" s="82"/>
      <c r="AJV124" s="82"/>
      <c r="AJW124" s="82"/>
      <c r="AJX124" s="82"/>
      <c r="AJY124" s="82"/>
      <c r="AJZ124" s="82"/>
      <c r="AKA124" s="82"/>
      <c r="AKB124" s="82"/>
      <c r="AKC124" s="82"/>
      <c r="AKD124" s="82"/>
      <c r="AKE124" s="82"/>
      <c r="AKF124" s="82"/>
      <c r="AKG124" s="82"/>
      <c r="AKH124" s="82"/>
      <c r="AKI124" s="82"/>
      <c r="AKJ124" s="82"/>
      <c r="AKK124" s="82"/>
      <c r="AKL124" s="82"/>
      <c r="AKM124" s="82"/>
      <c r="AKN124" s="82"/>
      <c r="AKO124" s="82"/>
      <c r="AKP124" s="82"/>
      <c r="AKQ124" s="82"/>
      <c r="AKR124" s="82"/>
      <c r="AKS124" s="82"/>
      <c r="AKT124" s="82"/>
      <c r="AKU124" s="82"/>
      <c r="AKV124" s="82"/>
      <c r="AKW124" s="82"/>
      <c r="AKX124" s="82"/>
      <c r="AKY124" s="82"/>
      <c r="AKZ124" s="82"/>
      <c r="ALA124" s="82"/>
      <c r="ALB124" s="82"/>
      <c r="ALC124" s="82"/>
      <c r="ALD124" s="82"/>
      <c r="ALE124" s="82"/>
      <c r="ALF124" s="82"/>
      <c r="ALG124" s="82"/>
      <c r="ALH124" s="82"/>
      <c r="ALI124" s="82"/>
      <c r="ALJ124" s="82"/>
      <c r="ALK124" s="82"/>
      <c r="ALL124" s="82"/>
      <c r="ALM124" s="82"/>
      <c r="ALN124" s="82"/>
      <c r="ALO124" s="82"/>
      <c r="ALP124" s="82"/>
      <c r="ALQ124" s="82"/>
      <c r="ALR124" s="82"/>
      <c r="ALS124" s="82"/>
      <c r="ALT124" s="82"/>
      <c r="ALU124" s="82"/>
      <c r="ALV124" s="82"/>
      <c r="ALW124" s="82"/>
      <c r="ALX124" s="82"/>
      <c r="ALY124" s="82"/>
      <c r="ALZ124" s="82"/>
      <c r="AMA124" s="82"/>
      <c r="AMB124" s="82"/>
      <c r="AMC124" s="82"/>
      <c r="AMD124" s="82"/>
      <c r="AME124" s="82"/>
      <c r="AMF124" s="82"/>
      <c r="AMG124" s="82"/>
      <c r="AMH124" s="82"/>
      <c r="AMI124" s="82"/>
      <c r="AMJ124" s="82"/>
      <c r="AMK124" s="82"/>
      <c r="AML124" s="82"/>
      <c r="AMM124" s="82"/>
      <c r="AMN124" s="82"/>
      <c r="AMO124" s="82"/>
      <c r="AMP124" s="82"/>
      <c r="AMQ124" s="82"/>
      <c r="AMR124" s="82"/>
      <c r="AMS124" s="82"/>
      <c r="AMT124" s="82"/>
      <c r="AMU124" s="82"/>
      <c r="AMV124" s="82"/>
      <c r="AMW124" s="82"/>
      <c r="AMX124" s="82"/>
      <c r="AMY124" s="82"/>
      <c r="AMZ124" s="82"/>
      <c r="ANA124" s="82"/>
      <c r="ANB124" s="82"/>
      <c r="ANC124" s="82"/>
      <c r="AND124" s="82"/>
      <c r="ANE124" s="82"/>
      <c r="ANF124" s="82"/>
      <c r="ANG124" s="82"/>
      <c r="ANH124" s="82"/>
      <c r="ANI124" s="82"/>
      <c r="ANJ124" s="82"/>
      <c r="ANK124" s="82"/>
      <c r="ANL124" s="82"/>
      <c r="ANM124" s="82"/>
      <c r="ANN124" s="82"/>
      <c r="ANO124" s="82"/>
      <c r="ANP124" s="82"/>
      <c r="ANQ124" s="82"/>
      <c r="ANR124" s="82"/>
      <c r="ANS124" s="82"/>
      <c r="ANT124" s="82"/>
      <c r="ANU124" s="82"/>
      <c r="ANV124" s="82"/>
      <c r="ANW124" s="82"/>
      <c r="ANX124" s="82"/>
      <c r="ANY124" s="82"/>
      <c r="ANZ124" s="82"/>
      <c r="AOA124" s="82"/>
      <c r="AOB124" s="82"/>
      <c r="AOC124" s="82"/>
      <c r="AOD124" s="82"/>
      <c r="AOE124" s="82"/>
      <c r="AOF124" s="82"/>
      <c r="AOG124" s="82"/>
      <c r="AOH124" s="82"/>
      <c r="AOI124" s="82"/>
      <c r="AOJ124" s="82"/>
      <c r="AOK124" s="82"/>
      <c r="AOL124" s="82"/>
      <c r="AOM124" s="82"/>
      <c r="AON124" s="82"/>
      <c r="AOO124" s="82"/>
      <c r="AOP124" s="82"/>
      <c r="AOQ124" s="82"/>
      <c r="AOR124" s="82"/>
      <c r="AOS124" s="82"/>
      <c r="AOT124" s="82"/>
      <c r="AOU124" s="82"/>
      <c r="AOV124" s="82"/>
      <c r="AOW124" s="82"/>
      <c r="AOX124" s="82"/>
      <c r="AOY124" s="82"/>
      <c r="AOZ124" s="82"/>
      <c r="APA124" s="82"/>
      <c r="APB124" s="82"/>
      <c r="APC124" s="82"/>
      <c r="APD124" s="82"/>
      <c r="APE124" s="82"/>
      <c r="APF124" s="82"/>
      <c r="APG124" s="82"/>
      <c r="APH124" s="82"/>
      <c r="API124" s="82"/>
      <c r="APJ124" s="82"/>
      <c r="APK124" s="82"/>
      <c r="APL124" s="82"/>
      <c r="APM124" s="82"/>
      <c r="APN124" s="82"/>
      <c r="APO124" s="82"/>
      <c r="APP124" s="82"/>
      <c r="APQ124" s="82"/>
      <c r="APR124" s="82"/>
      <c r="APS124" s="82"/>
      <c r="APT124" s="82"/>
      <c r="APU124" s="82"/>
      <c r="APV124" s="82"/>
      <c r="APW124" s="82"/>
      <c r="APX124" s="82"/>
      <c r="APY124" s="82"/>
      <c r="APZ124" s="82"/>
      <c r="AQA124" s="82"/>
      <c r="AQB124" s="82"/>
      <c r="AQC124" s="82"/>
      <c r="AQD124" s="82"/>
      <c r="AQE124" s="82"/>
      <c r="AQF124" s="82"/>
      <c r="AQG124" s="82"/>
      <c r="AQH124" s="82"/>
      <c r="AQI124" s="82"/>
      <c r="AQJ124" s="82"/>
      <c r="AQK124" s="82"/>
      <c r="AQL124" s="82"/>
      <c r="AQM124" s="82"/>
      <c r="AQN124" s="82"/>
      <c r="AQO124" s="82"/>
      <c r="AQP124" s="82"/>
      <c r="AQQ124" s="82"/>
      <c r="AQR124" s="82"/>
      <c r="AQS124" s="82"/>
      <c r="AQT124" s="82"/>
      <c r="AQU124" s="82"/>
      <c r="AQV124" s="82"/>
      <c r="AQW124" s="82"/>
      <c r="AQX124" s="82"/>
      <c r="AQY124" s="82"/>
      <c r="AQZ124" s="82"/>
      <c r="ARA124" s="82"/>
      <c r="ARB124" s="82"/>
      <c r="ARC124" s="82"/>
      <c r="ARD124" s="82"/>
      <c r="ARE124" s="82"/>
      <c r="ARF124" s="82"/>
      <c r="ARG124" s="82"/>
      <c r="ARH124" s="82"/>
      <c r="ARI124" s="82"/>
      <c r="ARJ124" s="82"/>
      <c r="ARK124" s="82"/>
      <c r="ARL124" s="82"/>
      <c r="ARM124" s="82"/>
      <c r="ARN124" s="82"/>
      <c r="ARO124" s="82"/>
      <c r="ARP124" s="82"/>
      <c r="ARQ124" s="82"/>
      <c r="ARR124" s="82"/>
      <c r="ARS124" s="82"/>
      <c r="ART124" s="82"/>
      <c r="ARU124" s="82"/>
      <c r="ARV124" s="82"/>
      <c r="ARW124" s="82"/>
      <c r="ARX124" s="82"/>
      <c r="ARY124" s="82"/>
      <c r="ARZ124" s="82"/>
      <c r="ASA124" s="82"/>
      <c r="ASB124" s="82"/>
      <c r="ASC124" s="82"/>
      <c r="ASD124" s="82"/>
      <c r="ASE124" s="82"/>
      <c r="ASF124" s="82"/>
      <c r="ASG124" s="82"/>
      <c r="ASH124" s="82"/>
      <c r="ASI124" s="82"/>
      <c r="ASJ124" s="82"/>
      <c r="ASK124" s="82"/>
      <c r="ASL124" s="82"/>
      <c r="ASM124" s="82"/>
      <c r="ASN124" s="82"/>
      <c r="ASO124" s="82"/>
      <c r="ASP124" s="82"/>
      <c r="ASQ124" s="82"/>
      <c r="ASR124" s="82"/>
      <c r="ASS124" s="82"/>
      <c r="AST124" s="82"/>
      <c r="ASU124" s="82"/>
      <c r="ASV124" s="82"/>
      <c r="ASW124" s="82"/>
      <c r="ASX124" s="82"/>
      <c r="ASY124" s="82"/>
      <c r="ASZ124" s="82"/>
      <c r="ATA124" s="82"/>
      <c r="ATB124" s="82"/>
      <c r="ATC124" s="82"/>
      <c r="ATD124" s="82"/>
      <c r="ATE124" s="82"/>
      <c r="ATF124" s="82"/>
      <c r="ATG124" s="82"/>
      <c r="ATH124" s="82"/>
      <c r="ATI124" s="82"/>
      <c r="ATJ124" s="82"/>
      <c r="ATK124" s="82"/>
      <c r="ATL124" s="82"/>
      <c r="ATM124" s="82"/>
      <c r="ATN124" s="82"/>
      <c r="ATO124" s="82"/>
      <c r="ATP124" s="82"/>
      <c r="ATQ124" s="82"/>
      <c r="ATR124" s="82"/>
      <c r="ATS124" s="82"/>
      <c r="ATT124" s="82"/>
      <c r="ATU124" s="82"/>
      <c r="ATV124" s="82"/>
      <c r="ATW124" s="82"/>
      <c r="ATX124" s="82"/>
      <c r="ATY124" s="82"/>
      <c r="ATZ124" s="82"/>
      <c r="AUA124" s="82"/>
      <c r="AUB124" s="82"/>
      <c r="AUC124" s="82"/>
      <c r="AUD124" s="82"/>
      <c r="AUE124" s="82"/>
      <c r="AUF124" s="82"/>
      <c r="AUG124" s="82"/>
      <c r="AUH124" s="82"/>
      <c r="AUI124" s="82"/>
      <c r="AUJ124" s="82"/>
      <c r="AUK124" s="82"/>
      <c r="AUL124" s="82"/>
      <c r="AUM124" s="82"/>
      <c r="AUN124" s="82"/>
      <c r="AUO124" s="82"/>
      <c r="AUP124" s="82"/>
      <c r="AUQ124" s="82"/>
      <c r="AUR124" s="82"/>
      <c r="AUS124" s="82"/>
      <c r="AUT124" s="82"/>
      <c r="AUU124" s="82"/>
      <c r="AUV124" s="82"/>
      <c r="AUW124" s="82"/>
      <c r="AUX124" s="82"/>
      <c r="AUY124" s="82"/>
      <c r="AUZ124" s="82"/>
      <c r="AVA124" s="82"/>
      <c r="AVB124" s="82"/>
      <c r="AVC124" s="82"/>
      <c r="AVD124" s="82"/>
      <c r="AVE124" s="82"/>
      <c r="AVF124" s="82"/>
      <c r="AVG124" s="82"/>
      <c r="AVH124" s="82"/>
      <c r="AVI124" s="82"/>
      <c r="AVJ124" s="82"/>
      <c r="AVK124" s="82"/>
      <c r="AVL124" s="82"/>
      <c r="AVM124" s="82"/>
      <c r="AVN124" s="82"/>
      <c r="AVO124" s="82"/>
      <c r="AVP124" s="82"/>
      <c r="AVQ124" s="82"/>
      <c r="AVR124" s="82"/>
      <c r="AVS124" s="82"/>
      <c r="AVT124" s="82"/>
      <c r="AVU124" s="82"/>
      <c r="AVV124" s="82"/>
      <c r="AVW124" s="82"/>
      <c r="AVX124" s="82"/>
      <c r="AVY124" s="82"/>
      <c r="AVZ124" s="82"/>
      <c r="AWA124" s="82"/>
      <c r="AWB124" s="82"/>
      <c r="AWC124" s="82"/>
      <c r="AWD124" s="82"/>
      <c r="AWE124" s="82"/>
      <c r="AWF124" s="82"/>
      <c r="AWG124" s="82"/>
      <c r="AWH124" s="82"/>
      <c r="AWI124" s="82"/>
      <c r="AWJ124" s="82"/>
      <c r="AWK124" s="82"/>
      <c r="AWL124" s="82"/>
      <c r="AWM124" s="82"/>
      <c r="AWN124" s="82"/>
      <c r="AWO124" s="82"/>
      <c r="AWP124" s="82"/>
      <c r="AWQ124" s="82"/>
      <c r="AWR124" s="82"/>
      <c r="AWS124" s="82"/>
      <c r="AWT124" s="82"/>
      <c r="AWU124" s="82"/>
      <c r="AWV124" s="82"/>
      <c r="AWW124" s="82"/>
      <c r="AWX124" s="82"/>
      <c r="AWY124" s="82"/>
      <c r="AWZ124" s="82"/>
      <c r="AXA124" s="82"/>
      <c r="AXB124" s="82"/>
      <c r="AXC124" s="82"/>
      <c r="AXD124" s="82"/>
      <c r="AXE124" s="82"/>
      <c r="AXF124" s="82"/>
      <c r="AXG124" s="82"/>
      <c r="AXH124" s="82"/>
      <c r="AXI124" s="82"/>
      <c r="AXJ124" s="82"/>
      <c r="AXK124" s="82"/>
      <c r="AXL124" s="82"/>
      <c r="AXM124" s="82"/>
      <c r="AXN124" s="82"/>
      <c r="AXO124" s="82"/>
      <c r="AXP124" s="82"/>
      <c r="AXQ124" s="82"/>
      <c r="AXR124" s="82"/>
      <c r="AXS124" s="82"/>
      <c r="AXT124" s="82"/>
      <c r="AXU124" s="82"/>
      <c r="AXV124" s="82"/>
      <c r="AXW124" s="82"/>
      <c r="AXX124" s="82"/>
      <c r="AXY124" s="82"/>
      <c r="AXZ124" s="82"/>
      <c r="AYA124" s="82"/>
      <c r="AYB124" s="82"/>
      <c r="AYC124" s="82"/>
      <c r="AYD124" s="82"/>
      <c r="AYE124" s="82"/>
      <c r="AYF124" s="82"/>
      <c r="AYG124" s="82"/>
      <c r="AYH124" s="82"/>
      <c r="AYI124" s="82"/>
      <c r="AYJ124" s="82"/>
      <c r="AYK124" s="82"/>
      <c r="AYL124" s="82"/>
      <c r="AYM124" s="82"/>
      <c r="AYN124" s="82"/>
      <c r="AYO124" s="82"/>
      <c r="AYP124" s="82"/>
      <c r="AYQ124" s="82"/>
      <c r="AYR124" s="82"/>
      <c r="AYS124" s="82"/>
      <c r="AYT124" s="82"/>
      <c r="AYU124" s="82"/>
      <c r="AYV124" s="82"/>
      <c r="AYW124" s="82"/>
      <c r="AYX124" s="82"/>
      <c r="AYY124" s="82"/>
      <c r="AYZ124" s="82"/>
      <c r="AZA124" s="82"/>
      <c r="AZB124" s="82"/>
      <c r="AZC124" s="82"/>
      <c r="AZD124" s="82"/>
      <c r="AZE124" s="82"/>
      <c r="AZF124" s="82"/>
      <c r="AZG124" s="82"/>
      <c r="AZH124" s="82"/>
      <c r="AZI124" s="82"/>
      <c r="AZJ124" s="82"/>
      <c r="AZK124" s="82"/>
      <c r="AZL124" s="82"/>
      <c r="AZM124" s="82"/>
      <c r="AZN124" s="82"/>
      <c r="AZO124" s="82"/>
      <c r="AZP124" s="82"/>
      <c r="AZQ124" s="82"/>
      <c r="AZR124" s="82"/>
      <c r="AZS124" s="82"/>
      <c r="AZT124" s="82"/>
      <c r="AZU124" s="82"/>
      <c r="AZV124" s="82"/>
      <c r="AZW124" s="82"/>
      <c r="AZX124" s="82"/>
      <c r="AZY124" s="82"/>
      <c r="AZZ124" s="82"/>
      <c r="BAA124" s="82"/>
      <c r="BAB124" s="82"/>
      <c r="BAC124" s="82"/>
      <c r="BAD124" s="82"/>
      <c r="BAE124" s="82"/>
      <c r="BAF124" s="82"/>
      <c r="BAG124" s="82"/>
      <c r="BAH124" s="82"/>
      <c r="BAI124" s="82"/>
      <c r="BAJ124" s="82"/>
      <c r="BAK124" s="82"/>
      <c r="BAL124" s="82"/>
      <c r="BAM124" s="82"/>
      <c r="BAN124" s="82"/>
      <c r="BAO124" s="82"/>
      <c r="BAP124" s="82"/>
      <c r="BAQ124" s="82"/>
      <c r="BAR124" s="82"/>
      <c r="BAS124" s="82"/>
      <c r="BAT124" s="82"/>
      <c r="BAU124" s="82"/>
      <c r="BAV124" s="82"/>
      <c r="BAW124" s="82"/>
      <c r="BAX124" s="82"/>
      <c r="BAY124" s="82"/>
      <c r="BAZ124" s="82"/>
      <c r="BBA124" s="82"/>
      <c r="BBB124" s="82"/>
      <c r="BBC124" s="82"/>
      <c r="BBD124" s="82"/>
      <c r="BBE124" s="82"/>
      <c r="BBF124" s="82"/>
      <c r="BBG124" s="82"/>
      <c r="BBH124" s="82"/>
      <c r="BBI124" s="82"/>
      <c r="BBJ124" s="82"/>
      <c r="BBK124" s="82"/>
      <c r="BBL124" s="82"/>
      <c r="BBM124" s="82"/>
      <c r="BBN124" s="82"/>
      <c r="BBO124" s="82"/>
      <c r="BBP124" s="82"/>
      <c r="BBQ124" s="82"/>
      <c r="BBR124" s="82"/>
      <c r="BBS124" s="82"/>
      <c r="BBT124" s="82"/>
      <c r="BBU124" s="82"/>
      <c r="BBV124" s="82"/>
      <c r="BBW124" s="82"/>
      <c r="BBX124" s="82"/>
      <c r="BBY124" s="82"/>
      <c r="BBZ124" s="82"/>
      <c r="BCA124" s="82"/>
      <c r="BCB124" s="82"/>
      <c r="BCC124" s="82"/>
      <c r="BCD124" s="82"/>
      <c r="BCE124" s="82"/>
      <c r="BCF124" s="82"/>
      <c r="BCG124" s="82"/>
      <c r="BCH124" s="82"/>
      <c r="BCI124" s="82"/>
      <c r="BCJ124" s="82"/>
      <c r="BCK124" s="82"/>
      <c r="BCL124" s="82"/>
      <c r="BCM124" s="82"/>
      <c r="BCN124" s="82"/>
      <c r="BCO124" s="82"/>
      <c r="BCP124" s="82"/>
      <c r="BCQ124" s="82"/>
      <c r="BCR124" s="82"/>
      <c r="BCS124" s="82"/>
      <c r="BCT124" s="82"/>
      <c r="BCU124" s="82"/>
      <c r="BCV124" s="82"/>
      <c r="BCW124" s="82"/>
      <c r="BCX124" s="82"/>
      <c r="BCY124" s="82"/>
      <c r="BCZ124" s="82"/>
      <c r="BDA124" s="82"/>
      <c r="BDB124" s="82"/>
      <c r="BDC124" s="82"/>
      <c r="BDD124" s="82"/>
      <c r="BDE124" s="82"/>
      <c r="BDF124" s="82"/>
      <c r="BDG124" s="82"/>
      <c r="BDH124" s="82"/>
      <c r="BDI124" s="82"/>
      <c r="BDJ124" s="82"/>
      <c r="BDK124" s="82"/>
      <c r="BDL124" s="82"/>
      <c r="BDM124" s="82"/>
      <c r="BDN124" s="82"/>
      <c r="BDO124" s="82"/>
      <c r="BDP124" s="82"/>
      <c r="BDQ124" s="82"/>
      <c r="BDR124" s="82"/>
      <c r="BDS124" s="82"/>
      <c r="BDT124" s="82"/>
      <c r="BDU124" s="82"/>
      <c r="BDV124" s="82"/>
      <c r="BDW124" s="82"/>
      <c r="BDX124" s="82"/>
      <c r="BDY124" s="82"/>
      <c r="BDZ124" s="82"/>
      <c r="BEA124" s="82"/>
      <c r="BEB124" s="82"/>
      <c r="BEC124" s="82"/>
      <c r="BED124" s="82"/>
      <c r="BEE124" s="82"/>
      <c r="BEF124" s="82"/>
      <c r="BEG124" s="82"/>
      <c r="BEH124" s="82"/>
      <c r="BEI124" s="82"/>
      <c r="BEJ124" s="82"/>
      <c r="BEK124" s="82"/>
      <c r="BEL124" s="82"/>
      <c r="BEM124" s="82"/>
      <c r="BEN124" s="82"/>
      <c r="BEO124" s="82"/>
      <c r="BEP124" s="82"/>
      <c r="BEQ124" s="82"/>
      <c r="BER124" s="82"/>
      <c r="BES124" s="82"/>
      <c r="BET124" s="82"/>
      <c r="BEU124" s="82"/>
      <c r="BEV124" s="82"/>
      <c r="BEW124" s="82"/>
      <c r="BEX124" s="82"/>
      <c r="BEY124" s="82"/>
      <c r="BEZ124" s="82"/>
      <c r="BFA124" s="82"/>
      <c r="BFB124" s="82"/>
      <c r="BFC124" s="82"/>
      <c r="BFD124" s="82"/>
      <c r="BFE124" s="82"/>
      <c r="BFF124" s="82"/>
      <c r="BFG124" s="82"/>
      <c r="BFH124" s="82"/>
      <c r="BFI124" s="82"/>
      <c r="BFJ124" s="82"/>
      <c r="BFK124" s="82"/>
      <c r="BFL124" s="82"/>
      <c r="BFM124" s="82"/>
      <c r="BFN124" s="82"/>
      <c r="BFO124" s="82"/>
      <c r="BFP124" s="82"/>
      <c r="BFQ124" s="82"/>
      <c r="BFR124" s="82"/>
      <c r="BFS124" s="82"/>
      <c r="BFT124" s="82"/>
      <c r="BFU124" s="82"/>
      <c r="BFV124" s="82"/>
      <c r="BFW124" s="82"/>
      <c r="BFX124" s="82"/>
      <c r="BFY124" s="82"/>
      <c r="BFZ124" s="82"/>
      <c r="BGA124" s="82"/>
      <c r="BGB124" s="82"/>
      <c r="BGC124" s="82"/>
      <c r="BGD124" s="82"/>
      <c r="BGE124" s="82"/>
      <c r="BGF124" s="82"/>
      <c r="BGG124" s="82"/>
      <c r="BGH124" s="82"/>
      <c r="BGI124" s="82"/>
      <c r="BGJ124" s="82"/>
      <c r="BGK124" s="82"/>
      <c r="BGL124" s="82"/>
      <c r="BGM124" s="82"/>
      <c r="BGN124" s="82"/>
      <c r="BGO124" s="82"/>
      <c r="BGP124" s="82"/>
      <c r="BGQ124" s="82"/>
      <c r="BGR124" s="82"/>
      <c r="BGS124" s="82"/>
      <c r="BGT124" s="82"/>
      <c r="BGU124" s="82"/>
      <c r="BGV124" s="82"/>
      <c r="BGW124" s="82"/>
      <c r="BGX124" s="82"/>
      <c r="BGY124" s="82"/>
      <c r="BGZ124" s="82"/>
      <c r="BHA124" s="82"/>
      <c r="BHB124" s="82"/>
      <c r="BHC124" s="82"/>
      <c r="BHD124" s="82"/>
      <c r="BHE124" s="82"/>
      <c r="BHF124" s="82"/>
      <c r="BHG124" s="82"/>
      <c r="BHH124" s="82"/>
      <c r="BHI124" s="82"/>
      <c r="BHJ124" s="82"/>
      <c r="BHK124" s="82"/>
      <c r="BHL124" s="82"/>
      <c r="BHM124" s="82"/>
      <c r="BHN124" s="82"/>
      <c r="BHO124" s="82"/>
      <c r="BHP124" s="82"/>
      <c r="BHQ124" s="82"/>
      <c r="BHR124" s="82"/>
      <c r="BHS124" s="82"/>
      <c r="BHT124" s="82"/>
      <c r="BHU124" s="82"/>
      <c r="BHV124" s="82"/>
      <c r="BHW124" s="82"/>
      <c r="BHX124" s="82"/>
      <c r="BHY124" s="82"/>
      <c r="BHZ124" s="82"/>
      <c r="BIA124" s="82"/>
      <c r="BIB124" s="82"/>
      <c r="BIC124" s="82"/>
      <c r="BID124" s="82"/>
      <c r="BIE124" s="82"/>
      <c r="BIF124" s="82"/>
      <c r="BIG124" s="82"/>
      <c r="BIH124" s="82"/>
      <c r="BII124" s="82"/>
      <c r="BIJ124" s="82"/>
      <c r="BIK124" s="82"/>
      <c r="BIL124" s="82"/>
      <c r="BIM124" s="82"/>
      <c r="BIN124" s="82"/>
      <c r="BIO124" s="82"/>
      <c r="BIP124" s="82"/>
      <c r="BIQ124" s="82"/>
      <c r="BIR124" s="82"/>
      <c r="BIS124" s="82"/>
      <c r="BIT124" s="82"/>
      <c r="BIU124" s="82"/>
      <c r="BIV124" s="82"/>
      <c r="BIW124" s="82"/>
      <c r="BIX124" s="82"/>
      <c r="BIY124" s="82"/>
      <c r="BIZ124" s="82"/>
      <c r="BJA124" s="82"/>
      <c r="BJB124" s="82"/>
      <c r="BJC124" s="82"/>
      <c r="BJD124" s="82"/>
      <c r="BJE124" s="82"/>
      <c r="BJF124" s="82"/>
      <c r="BJG124" s="82"/>
      <c r="BJH124" s="82"/>
      <c r="BJI124" s="82"/>
      <c r="BJJ124" s="82"/>
      <c r="BJK124" s="82"/>
      <c r="BJL124" s="82"/>
      <c r="BJM124" s="82"/>
      <c r="BJN124" s="82"/>
      <c r="BJO124" s="82"/>
      <c r="BJP124" s="82"/>
      <c r="BJQ124" s="82"/>
      <c r="BJR124" s="82"/>
      <c r="BJS124" s="82"/>
      <c r="BJT124" s="82"/>
      <c r="BJU124" s="82"/>
      <c r="BJV124" s="82"/>
      <c r="BJW124" s="82"/>
      <c r="BJX124" s="82"/>
      <c r="BJY124" s="82"/>
      <c r="BJZ124" s="82"/>
      <c r="BKA124" s="82"/>
      <c r="BKB124" s="82"/>
      <c r="BKC124" s="82"/>
      <c r="BKD124" s="82"/>
      <c r="BKE124" s="82"/>
      <c r="BKF124" s="82"/>
      <c r="BKG124" s="82"/>
      <c r="BKH124" s="82"/>
      <c r="BKI124" s="82"/>
      <c r="BKJ124" s="82"/>
      <c r="BKK124" s="82"/>
      <c r="BKL124" s="82"/>
      <c r="BKM124" s="82"/>
      <c r="BKN124" s="82"/>
      <c r="BKO124" s="82"/>
      <c r="BKP124" s="82"/>
      <c r="BKQ124" s="82"/>
      <c r="BKR124" s="82"/>
      <c r="BKS124" s="82"/>
      <c r="BKT124" s="82"/>
      <c r="BKU124" s="82"/>
      <c r="BKV124" s="82"/>
      <c r="BKW124" s="82"/>
      <c r="BKX124" s="82"/>
      <c r="BKY124" s="82"/>
      <c r="BKZ124" s="82"/>
      <c r="BLA124" s="82"/>
      <c r="BLB124" s="82"/>
      <c r="BLC124" s="82"/>
      <c r="BLD124" s="82"/>
      <c r="BLE124" s="82"/>
      <c r="BLF124" s="82"/>
      <c r="BLG124" s="82"/>
      <c r="BLH124" s="82"/>
      <c r="BLI124" s="82"/>
      <c r="BLJ124" s="82"/>
      <c r="BLK124" s="82"/>
      <c r="BLL124" s="82"/>
      <c r="BLM124" s="82"/>
      <c r="BLN124" s="82"/>
      <c r="BLO124" s="82"/>
      <c r="BLP124" s="82"/>
      <c r="BLQ124" s="82"/>
      <c r="BLR124" s="82"/>
      <c r="BLS124" s="82"/>
      <c r="BLT124" s="82"/>
      <c r="BLU124" s="82"/>
      <c r="BLV124" s="82"/>
      <c r="BLW124" s="82"/>
      <c r="BLX124" s="82"/>
      <c r="BLY124" s="82"/>
      <c r="BLZ124" s="82"/>
      <c r="BMA124" s="82"/>
      <c r="BMB124" s="82"/>
      <c r="BMC124" s="82"/>
      <c r="BMD124" s="82"/>
      <c r="BME124" s="82"/>
      <c r="BMF124" s="82"/>
      <c r="BMG124" s="82"/>
      <c r="BMH124" s="82"/>
      <c r="BMI124" s="82"/>
      <c r="BMJ124" s="82"/>
      <c r="BMK124" s="82"/>
      <c r="BML124" s="82"/>
      <c r="BMM124" s="82"/>
      <c r="BMN124" s="82"/>
      <c r="BMO124" s="82"/>
      <c r="BMP124" s="82"/>
      <c r="BMQ124" s="82"/>
      <c r="BMR124" s="82"/>
      <c r="BMS124" s="82"/>
      <c r="BMT124" s="82"/>
      <c r="BMU124" s="82"/>
      <c r="BMV124" s="82"/>
      <c r="BMW124" s="82"/>
      <c r="BMX124" s="82"/>
      <c r="BMY124" s="82"/>
      <c r="BMZ124" s="82"/>
      <c r="BNA124" s="82"/>
      <c r="BNB124" s="82"/>
      <c r="BNC124" s="82"/>
      <c r="BND124" s="82"/>
      <c r="BNE124" s="82"/>
      <c r="BNF124" s="82"/>
      <c r="BNG124" s="82"/>
      <c r="BNH124" s="82"/>
      <c r="BNI124" s="82"/>
      <c r="BNJ124" s="82"/>
      <c r="BNK124" s="82"/>
      <c r="BNL124" s="82"/>
      <c r="BNM124" s="82"/>
      <c r="BNN124" s="82"/>
      <c r="BNO124" s="82"/>
      <c r="BNP124" s="82"/>
      <c r="BNQ124" s="82"/>
      <c r="BNR124" s="82"/>
      <c r="BNS124" s="82"/>
      <c r="BNT124" s="82"/>
      <c r="BNU124" s="82"/>
      <c r="BNV124" s="82"/>
      <c r="BNW124" s="82"/>
      <c r="BNX124" s="82"/>
      <c r="BNY124" s="82"/>
      <c r="BNZ124" s="82"/>
      <c r="BOA124" s="82"/>
      <c r="BOB124" s="82"/>
      <c r="BOC124" s="82"/>
      <c r="BOD124" s="82"/>
      <c r="BOE124" s="82"/>
      <c r="BOF124" s="82"/>
      <c r="BOG124" s="82"/>
      <c r="BOH124" s="82"/>
      <c r="BOI124" s="82"/>
      <c r="BOJ124" s="82"/>
      <c r="BOK124" s="82"/>
      <c r="BOL124" s="82"/>
      <c r="BOM124" s="82"/>
      <c r="BON124" s="82"/>
      <c r="BOO124" s="82"/>
      <c r="BOP124" s="82"/>
      <c r="BOQ124" s="82"/>
      <c r="BOR124" s="82"/>
      <c r="BOS124" s="82"/>
      <c r="BOT124" s="82"/>
      <c r="BOU124" s="82"/>
      <c r="BOV124" s="82"/>
      <c r="BOW124" s="82"/>
      <c r="BOX124" s="82"/>
      <c r="BOY124" s="82"/>
      <c r="BOZ124" s="82"/>
      <c r="BPA124" s="82"/>
      <c r="BPB124" s="82"/>
      <c r="BPC124" s="82"/>
      <c r="BPD124" s="82"/>
      <c r="BPE124" s="82"/>
      <c r="BPF124" s="82"/>
      <c r="BPG124" s="82"/>
      <c r="BPH124" s="82"/>
      <c r="BPI124" s="82"/>
      <c r="BPJ124" s="82"/>
      <c r="BPK124" s="82"/>
      <c r="BPL124" s="82"/>
      <c r="BPM124" s="82"/>
      <c r="BPN124" s="82"/>
      <c r="BPO124" s="82"/>
      <c r="BPP124" s="82"/>
      <c r="BPQ124" s="82"/>
      <c r="BPR124" s="82"/>
      <c r="BPS124" s="82"/>
      <c r="BPT124" s="82"/>
      <c r="BPU124" s="82"/>
      <c r="BPV124" s="82"/>
      <c r="BPW124" s="82"/>
      <c r="BPX124" s="82"/>
      <c r="BPY124" s="82"/>
      <c r="BPZ124" s="82"/>
      <c r="BQA124" s="82"/>
      <c r="BQB124" s="82"/>
      <c r="BQC124" s="82"/>
      <c r="BQD124" s="82"/>
      <c r="BQE124" s="82"/>
      <c r="BQF124" s="82"/>
      <c r="BQG124" s="82"/>
      <c r="BQH124" s="82"/>
      <c r="BQI124" s="82"/>
      <c r="BQJ124" s="82"/>
      <c r="BQK124" s="82"/>
      <c r="BQL124" s="82"/>
      <c r="BQM124" s="82"/>
      <c r="BQN124" s="82"/>
      <c r="BQO124" s="82"/>
      <c r="BQP124" s="82"/>
      <c r="BQQ124" s="82"/>
      <c r="BQR124" s="82"/>
      <c r="BQS124" s="82"/>
      <c r="BQT124" s="82"/>
      <c r="BQU124" s="82"/>
      <c r="BQV124" s="82"/>
      <c r="BQW124" s="82"/>
      <c r="BQX124" s="82"/>
      <c r="BQY124" s="82"/>
      <c r="BQZ124" s="82"/>
      <c r="BRA124" s="82"/>
      <c r="BRB124" s="82"/>
      <c r="BRC124" s="82"/>
      <c r="BRD124" s="82"/>
      <c r="BRE124" s="82"/>
      <c r="BRF124" s="82"/>
      <c r="BRG124" s="82"/>
      <c r="BRH124" s="82"/>
      <c r="BRI124" s="82"/>
      <c r="BRJ124" s="82"/>
      <c r="BRK124" s="82"/>
      <c r="BRL124" s="82"/>
      <c r="BRM124" s="82"/>
      <c r="BRN124" s="82"/>
      <c r="BRO124" s="82"/>
      <c r="BRP124" s="82"/>
      <c r="BRQ124" s="82"/>
      <c r="BRR124" s="82"/>
      <c r="BRS124" s="82"/>
      <c r="BRT124" s="82"/>
      <c r="BRU124" s="82"/>
      <c r="BRV124" s="82"/>
      <c r="BRW124" s="82"/>
      <c r="BRX124" s="82"/>
      <c r="BRY124" s="82"/>
      <c r="BRZ124" s="82"/>
      <c r="BSA124" s="82"/>
      <c r="BSB124" s="82"/>
      <c r="BSC124" s="82"/>
      <c r="BSD124" s="82"/>
      <c r="BSE124" s="82"/>
      <c r="BSF124" s="82"/>
      <c r="BSG124" s="82"/>
      <c r="BSH124" s="82"/>
      <c r="BSI124" s="82"/>
      <c r="BSJ124" s="82"/>
      <c r="BSK124" s="82"/>
      <c r="BSL124" s="82"/>
      <c r="BSM124" s="82"/>
      <c r="BSN124" s="82"/>
      <c r="BSO124" s="82"/>
      <c r="BSP124" s="82"/>
      <c r="BSQ124" s="82"/>
      <c r="BSR124" s="82"/>
      <c r="BSS124" s="82"/>
      <c r="BST124" s="82"/>
      <c r="BSU124" s="82"/>
      <c r="BSV124" s="82"/>
      <c r="BSW124" s="82"/>
      <c r="BSX124" s="82"/>
      <c r="BSY124" s="82"/>
      <c r="BSZ124" s="82"/>
      <c r="BTA124" s="82"/>
      <c r="BTB124" s="82"/>
      <c r="BTC124" s="82"/>
      <c r="BTD124" s="82"/>
      <c r="BTE124" s="82"/>
      <c r="BTF124" s="82"/>
      <c r="BTG124" s="82"/>
      <c r="BTH124" s="82"/>
      <c r="BTI124" s="82"/>
      <c r="BTJ124" s="82"/>
      <c r="BTK124" s="82"/>
      <c r="BTL124" s="82"/>
      <c r="BTM124" s="82"/>
      <c r="BTN124" s="82"/>
      <c r="BTO124" s="82"/>
      <c r="BTP124" s="82"/>
      <c r="BTQ124" s="82"/>
      <c r="BTR124" s="82"/>
      <c r="BTS124" s="82"/>
      <c r="BTT124" s="82"/>
      <c r="BTU124" s="82"/>
      <c r="BTV124" s="82"/>
      <c r="BTW124" s="82"/>
      <c r="BTX124" s="82"/>
      <c r="BTY124" s="82"/>
      <c r="BTZ124" s="82"/>
      <c r="BUA124" s="82"/>
      <c r="BUB124" s="82"/>
      <c r="BUC124" s="82"/>
      <c r="BUD124" s="82"/>
      <c r="BUE124" s="82"/>
      <c r="BUF124" s="82"/>
      <c r="BUG124" s="82"/>
      <c r="BUH124" s="82"/>
      <c r="BUI124" s="82"/>
      <c r="BUJ124" s="82"/>
      <c r="BUK124" s="82"/>
      <c r="BUL124" s="82"/>
      <c r="BUM124" s="82"/>
      <c r="BUN124" s="82"/>
      <c r="BUO124" s="82"/>
      <c r="BUP124" s="82"/>
      <c r="BUQ124" s="82"/>
      <c r="BUR124" s="82"/>
      <c r="BUS124" s="82"/>
      <c r="BUT124" s="82"/>
      <c r="BUU124" s="82"/>
      <c r="BUV124" s="82"/>
      <c r="BUW124" s="82"/>
      <c r="BUX124" s="82"/>
      <c r="BUY124" s="82"/>
      <c r="BUZ124" s="82"/>
      <c r="BVA124" s="82"/>
      <c r="BVB124" s="82"/>
      <c r="BVC124" s="82"/>
      <c r="BVD124" s="82"/>
      <c r="BVE124" s="82"/>
      <c r="BVF124" s="82"/>
      <c r="BVG124" s="82"/>
      <c r="BVH124" s="82"/>
      <c r="BVI124" s="82"/>
      <c r="BVJ124" s="82"/>
      <c r="BVK124" s="82"/>
      <c r="BVL124" s="82"/>
      <c r="BVM124" s="82"/>
      <c r="BVN124" s="82"/>
      <c r="BVO124" s="82"/>
      <c r="BVP124" s="82"/>
      <c r="BVQ124" s="82"/>
      <c r="BVR124" s="82"/>
      <c r="BVS124" s="82"/>
      <c r="BVT124" s="82"/>
      <c r="BVU124" s="82"/>
      <c r="BVV124" s="82"/>
      <c r="BVW124" s="82"/>
      <c r="BVX124" s="82"/>
      <c r="BVY124" s="82"/>
      <c r="BVZ124" s="82"/>
      <c r="BWA124" s="82"/>
      <c r="BWB124" s="82"/>
      <c r="BWC124" s="82"/>
      <c r="BWD124" s="82"/>
      <c r="BWE124" s="82"/>
      <c r="BWF124" s="82"/>
      <c r="BWG124" s="82"/>
      <c r="BWH124" s="82"/>
      <c r="BWI124" s="82"/>
      <c r="BWJ124" s="82"/>
      <c r="BWK124" s="82"/>
      <c r="BWL124" s="82"/>
      <c r="BWM124" s="82"/>
      <c r="BWN124" s="82"/>
      <c r="BWO124" s="82"/>
      <c r="BWP124" s="82"/>
      <c r="BWQ124" s="82"/>
      <c r="BWR124" s="82"/>
      <c r="BWS124" s="82"/>
      <c r="BWT124" s="82"/>
      <c r="BWU124" s="82"/>
      <c r="BWV124" s="82"/>
      <c r="BWW124" s="82"/>
      <c r="BWX124" s="82"/>
      <c r="BWY124" s="82"/>
      <c r="BWZ124" s="82"/>
      <c r="BXA124" s="82"/>
      <c r="BXB124" s="82"/>
      <c r="BXC124" s="82"/>
      <c r="BXD124" s="82"/>
      <c r="BXE124" s="82"/>
      <c r="BXF124" s="82"/>
      <c r="BXG124" s="82"/>
      <c r="BXH124" s="82"/>
      <c r="BXI124" s="82"/>
      <c r="BXJ124" s="82"/>
      <c r="BXK124" s="82"/>
      <c r="BXL124" s="82"/>
      <c r="BXM124" s="82"/>
      <c r="BXN124" s="82"/>
      <c r="BXO124" s="82"/>
      <c r="BXP124" s="82"/>
      <c r="BXQ124" s="82"/>
      <c r="BXR124" s="82"/>
      <c r="BXS124" s="82"/>
      <c r="BXT124" s="82"/>
      <c r="BXU124" s="82"/>
      <c r="BXV124" s="82"/>
      <c r="BXW124" s="82"/>
      <c r="BXX124" s="82"/>
      <c r="BXY124" s="82"/>
      <c r="BXZ124" s="82"/>
      <c r="BYA124" s="82"/>
      <c r="BYB124" s="82"/>
      <c r="BYC124" s="82"/>
      <c r="BYD124" s="82"/>
      <c r="BYE124" s="82"/>
      <c r="BYF124" s="82"/>
      <c r="BYG124" s="82"/>
      <c r="BYH124" s="82"/>
      <c r="BYI124" s="82"/>
      <c r="BYJ124" s="82"/>
      <c r="BYK124" s="82"/>
      <c r="BYL124" s="82"/>
      <c r="BYM124" s="82"/>
      <c r="BYN124" s="82"/>
      <c r="BYO124" s="82"/>
      <c r="BYP124" s="82"/>
      <c r="BYQ124" s="82"/>
      <c r="BYR124" s="82"/>
      <c r="BYS124" s="82"/>
      <c r="BYT124" s="82"/>
      <c r="BYU124" s="82"/>
      <c r="BYV124" s="82"/>
      <c r="BYW124" s="82"/>
      <c r="BYX124" s="82"/>
      <c r="BYY124" s="82"/>
      <c r="BYZ124" s="82"/>
      <c r="BZA124" s="82"/>
      <c r="BZB124" s="82"/>
      <c r="BZC124" s="82"/>
      <c r="BZD124" s="82"/>
      <c r="BZE124" s="82"/>
      <c r="BZF124" s="82"/>
      <c r="BZG124" s="82"/>
      <c r="BZH124" s="82"/>
      <c r="BZI124" s="82"/>
      <c r="BZJ124" s="82"/>
      <c r="BZK124" s="82"/>
      <c r="BZL124" s="82"/>
      <c r="BZM124" s="82"/>
      <c r="BZN124" s="82"/>
      <c r="BZO124" s="82"/>
      <c r="BZP124" s="82"/>
      <c r="BZQ124" s="82"/>
      <c r="BZR124" s="82"/>
      <c r="BZS124" s="82"/>
      <c r="BZT124" s="82"/>
      <c r="BZU124" s="82"/>
      <c r="BZV124" s="82"/>
      <c r="BZW124" s="82"/>
      <c r="BZX124" s="82"/>
      <c r="BZY124" s="82"/>
      <c r="BZZ124" s="82"/>
      <c r="CAA124" s="82"/>
      <c r="CAB124" s="82"/>
      <c r="CAC124" s="82"/>
      <c r="CAD124" s="82"/>
      <c r="CAE124" s="82"/>
      <c r="CAF124" s="82"/>
      <c r="CAG124" s="82"/>
      <c r="CAH124" s="82"/>
      <c r="CAI124" s="82"/>
      <c r="CAJ124" s="82"/>
      <c r="CAK124" s="82"/>
      <c r="CAL124" s="82"/>
      <c r="CAM124" s="82"/>
      <c r="CAN124" s="82"/>
      <c r="CAO124" s="82"/>
      <c r="CAP124" s="82"/>
      <c r="CAQ124" s="82"/>
      <c r="CAR124" s="82"/>
      <c r="CAS124" s="82"/>
      <c r="CAT124" s="82"/>
      <c r="CAU124" s="82"/>
      <c r="CAV124" s="82"/>
      <c r="CAW124" s="82"/>
      <c r="CAX124" s="82"/>
      <c r="CAY124" s="82"/>
      <c r="CAZ124" s="82"/>
      <c r="CBA124" s="82"/>
      <c r="CBB124" s="82"/>
      <c r="CBC124" s="82"/>
      <c r="CBD124" s="82"/>
      <c r="CBE124" s="82"/>
      <c r="CBF124" s="82"/>
      <c r="CBG124" s="82"/>
      <c r="CBH124" s="82"/>
      <c r="CBI124" s="82"/>
      <c r="CBJ124" s="82"/>
      <c r="CBK124" s="82"/>
      <c r="CBL124" s="82"/>
      <c r="CBM124" s="82"/>
      <c r="CBN124" s="82"/>
      <c r="CBO124" s="82"/>
      <c r="CBP124" s="82"/>
      <c r="CBQ124" s="82"/>
      <c r="CBR124" s="82"/>
      <c r="CBS124" s="82"/>
      <c r="CBT124" s="82"/>
      <c r="CBU124" s="82"/>
      <c r="CBV124" s="82"/>
      <c r="CBW124" s="82"/>
      <c r="CBX124" s="82"/>
      <c r="CBY124" s="82"/>
      <c r="CBZ124" s="82"/>
      <c r="CCA124" s="82"/>
      <c r="CCB124" s="82"/>
      <c r="CCC124" s="82"/>
      <c r="CCD124" s="82"/>
      <c r="CCE124" s="82"/>
      <c r="CCF124" s="82"/>
      <c r="CCG124" s="82"/>
      <c r="CCH124" s="82"/>
      <c r="CCI124" s="82"/>
      <c r="CCJ124" s="82"/>
      <c r="CCK124" s="82"/>
      <c r="CCL124" s="82"/>
      <c r="CCM124" s="82"/>
      <c r="CCN124" s="82"/>
      <c r="CCO124" s="82"/>
      <c r="CCP124" s="82"/>
      <c r="CCQ124" s="82"/>
      <c r="CCR124" s="82"/>
      <c r="CCS124" s="82"/>
      <c r="CCT124" s="82"/>
      <c r="CCU124" s="82"/>
      <c r="CCV124" s="82"/>
      <c r="CCW124" s="82"/>
      <c r="CCX124" s="82"/>
      <c r="CCY124" s="82"/>
      <c r="CCZ124" s="82"/>
      <c r="CDA124" s="82"/>
      <c r="CDB124" s="82"/>
      <c r="CDC124" s="82"/>
      <c r="CDD124" s="82"/>
      <c r="CDE124" s="82"/>
      <c r="CDF124" s="82"/>
      <c r="CDG124" s="82"/>
      <c r="CDH124" s="82"/>
      <c r="CDI124" s="82"/>
      <c r="CDJ124" s="82"/>
      <c r="CDK124" s="82"/>
      <c r="CDL124" s="82"/>
      <c r="CDM124" s="82"/>
      <c r="CDN124" s="82"/>
      <c r="CDO124" s="82"/>
      <c r="CDP124" s="82"/>
      <c r="CDQ124" s="82"/>
      <c r="CDR124" s="82"/>
      <c r="CDS124" s="82"/>
      <c r="CDT124" s="82"/>
      <c r="CDU124" s="82"/>
      <c r="CDV124" s="82"/>
      <c r="CDW124" s="82"/>
      <c r="CDX124" s="82"/>
      <c r="CDY124" s="82"/>
      <c r="CDZ124" s="82"/>
      <c r="CEA124" s="82"/>
      <c r="CEB124" s="82"/>
      <c r="CEC124" s="82"/>
      <c r="CED124" s="82"/>
      <c r="CEE124" s="82"/>
      <c r="CEF124" s="82"/>
      <c r="CEG124" s="82"/>
      <c r="CEH124" s="82"/>
      <c r="CEI124" s="82"/>
      <c r="CEJ124" s="82"/>
      <c r="CEK124" s="82"/>
      <c r="CEL124" s="82"/>
      <c r="CEM124" s="82"/>
      <c r="CEN124" s="82"/>
      <c r="CEO124" s="82"/>
      <c r="CEP124" s="82"/>
      <c r="CEQ124" s="82"/>
      <c r="CER124" s="82"/>
      <c r="CES124" s="82"/>
      <c r="CET124" s="82"/>
      <c r="CEU124" s="82"/>
      <c r="CEV124" s="82"/>
      <c r="CEW124" s="82"/>
      <c r="CEX124" s="82"/>
      <c r="CEY124" s="82"/>
      <c r="CEZ124" s="82"/>
      <c r="CFA124" s="82"/>
      <c r="CFB124" s="82"/>
      <c r="CFC124" s="82"/>
      <c r="CFD124" s="82"/>
      <c r="CFE124" s="82"/>
      <c r="CFF124" s="82"/>
      <c r="CFG124" s="82"/>
      <c r="CFH124" s="82"/>
      <c r="CFI124" s="82"/>
      <c r="CFJ124" s="82"/>
      <c r="CFK124" s="82"/>
      <c r="CFL124" s="82"/>
      <c r="CFM124" s="82"/>
      <c r="CFN124" s="82"/>
      <c r="CFO124" s="82"/>
      <c r="CFP124" s="82"/>
      <c r="CFQ124" s="82"/>
      <c r="CFR124" s="82"/>
      <c r="CFS124" s="82"/>
      <c r="CFT124" s="82"/>
      <c r="CFU124" s="82"/>
      <c r="CFV124" s="82"/>
      <c r="CFW124" s="82"/>
      <c r="CFX124" s="82"/>
      <c r="CFY124" s="82"/>
      <c r="CFZ124" s="82"/>
      <c r="CGA124" s="82"/>
      <c r="CGB124" s="82"/>
      <c r="CGC124" s="82"/>
      <c r="CGD124" s="82"/>
      <c r="CGE124" s="82"/>
      <c r="CGF124" s="82"/>
      <c r="CGG124" s="82"/>
      <c r="CGH124" s="82"/>
      <c r="CGI124" s="82"/>
      <c r="CGJ124" s="82"/>
      <c r="CGK124" s="82"/>
      <c r="CGL124" s="82"/>
      <c r="CGM124" s="82"/>
      <c r="CGN124" s="82"/>
      <c r="CGO124" s="82"/>
      <c r="CGP124" s="82"/>
      <c r="CGQ124" s="82"/>
      <c r="CGR124" s="82"/>
      <c r="CGS124" s="82"/>
      <c r="CGT124" s="82"/>
      <c r="CGU124" s="82"/>
      <c r="CGV124" s="82"/>
      <c r="CGW124" s="82"/>
      <c r="CGX124" s="82"/>
      <c r="CGY124" s="82"/>
      <c r="CGZ124" s="82"/>
      <c r="CHA124" s="82"/>
      <c r="CHB124" s="82"/>
      <c r="CHC124" s="82"/>
      <c r="CHD124" s="82"/>
      <c r="CHE124" s="82"/>
      <c r="CHF124" s="82"/>
      <c r="CHG124" s="82"/>
      <c r="CHH124" s="82"/>
      <c r="CHI124" s="82"/>
      <c r="CHJ124" s="82"/>
      <c r="CHK124" s="82"/>
      <c r="CHL124" s="82"/>
      <c r="CHM124" s="82"/>
      <c r="CHN124" s="82"/>
      <c r="CHO124" s="82"/>
      <c r="CHP124" s="82"/>
      <c r="CHQ124" s="82"/>
      <c r="CHR124" s="82"/>
      <c r="CHS124" s="82"/>
      <c r="CHT124" s="82"/>
      <c r="CHU124" s="82"/>
      <c r="CHV124" s="82"/>
      <c r="CHW124" s="82"/>
      <c r="CHX124" s="82"/>
      <c r="CHY124" s="82"/>
      <c r="CHZ124" s="82"/>
      <c r="CIA124" s="82"/>
      <c r="CIB124" s="82"/>
      <c r="CIC124" s="82"/>
      <c r="CID124" s="82"/>
      <c r="CIE124" s="82"/>
      <c r="CIF124" s="82"/>
      <c r="CIG124" s="82"/>
      <c r="CIH124" s="82"/>
      <c r="CII124" s="82"/>
      <c r="CIJ124" s="82"/>
      <c r="CIK124" s="82"/>
      <c r="CIL124" s="82"/>
      <c r="CIM124" s="82"/>
      <c r="CIN124" s="82"/>
      <c r="CIO124" s="82"/>
      <c r="CIP124" s="82"/>
      <c r="CIQ124" s="82"/>
      <c r="CIR124" s="82"/>
      <c r="CIS124" s="82"/>
      <c r="CIT124" s="82"/>
      <c r="CIU124" s="82"/>
      <c r="CIV124" s="82"/>
      <c r="CIW124" s="82"/>
      <c r="CIX124" s="82"/>
      <c r="CIY124" s="82"/>
      <c r="CIZ124" s="82"/>
      <c r="CJA124" s="82"/>
      <c r="CJB124" s="82"/>
      <c r="CJC124" s="82"/>
      <c r="CJD124" s="82"/>
      <c r="CJE124" s="82"/>
      <c r="CJF124" s="82"/>
      <c r="CJG124" s="82"/>
      <c r="CJH124" s="82"/>
      <c r="CJI124" s="82"/>
      <c r="CJJ124" s="82"/>
      <c r="CJK124" s="82"/>
      <c r="CJL124" s="82"/>
      <c r="CJM124" s="82"/>
      <c r="CJN124" s="82"/>
      <c r="CJO124" s="82"/>
      <c r="CJP124" s="82"/>
      <c r="CJQ124" s="82"/>
      <c r="CJR124" s="82"/>
      <c r="CJS124" s="82"/>
      <c r="CJT124" s="82"/>
      <c r="CJU124" s="82"/>
      <c r="CJV124" s="82"/>
      <c r="CJW124" s="82"/>
      <c r="CJX124" s="82"/>
      <c r="CJY124" s="82"/>
      <c r="CJZ124" s="82"/>
      <c r="CKA124" s="82"/>
      <c r="CKB124" s="82"/>
      <c r="CKC124" s="82"/>
      <c r="CKD124" s="82"/>
      <c r="CKE124" s="82"/>
      <c r="CKF124" s="82"/>
      <c r="CKG124" s="82"/>
      <c r="CKH124" s="82"/>
      <c r="CKI124" s="82"/>
      <c r="CKJ124" s="82"/>
      <c r="CKK124" s="82"/>
      <c r="CKL124" s="82"/>
      <c r="CKM124" s="82"/>
      <c r="CKN124" s="82"/>
      <c r="CKO124" s="82"/>
      <c r="CKP124" s="82"/>
      <c r="CKQ124" s="82"/>
      <c r="CKR124" s="82"/>
      <c r="CKS124" s="82"/>
      <c r="CKT124" s="82"/>
      <c r="CKU124" s="82"/>
      <c r="CKV124" s="82"/>
      <c r="CKW124" s="82"/>
      <c r="CKX124" s="82"/>
      <c r="CKY124" s="82"/>
      <c r="CKZ124" s="82"/>
      <c r="CLA124" s="82"/>
      <c r="CLB124" s="82"/>
      <c r="CLC124" s="82"/>
      <c r="CLD124" s="82"/>
      <c r="CLE124" s="82"/>
      <c r="CLF124" s="82"/>
      <c r="CLG124" s="82"/>
      <c r="CLH124" s="82"/>
      <c r="CLI124" s="82"/>
      <c r="CLJ124" s="82"/>
      <c r="CLK124" s="82"/>
      <c r="CLL124" s="82"/>
      <c r="CLM124" s="82"/>
      <c r="CLN124" s="82"/>
      <c r="CLO124" s="82"/>
      <c r="CLP124" s="82"/>
      <c r="CLQ124" s="82"/>
      <c r="CLR124" s="82"/>
      <c r="CLS124" s="82"/>
      <c r="CLT124" s="82"/>
      <c r="CLU124" s="82"/>
      <c r="CLV124" s="82"/>
      <c r="CLW124" s="82"/>
      <c r="CLX124" s="82"/>
      <c r="CLY124" s="82"/>
      <c r="CLZ124" s="82"/>
      <c r="CMA124" s="82"/>
      <c r="CMB124" s="82"/>
      <c r="CMC124" s="82"/>
      <c r="CMD124" s="82"/>
      <c r="CME124" s="82"/>
      <c r="CMF124" s="82"/>
      <c r="CMG124" s="82"/>
      <c r="CMH124" s="82"/>
      <c r="CMI124" s="82"/>
      <c r="CMJ124" s="82"/>
      <c r="CMK124" s="82"/>
      <c r="CML124" s="82"/>
      <c r="CMM124" s="82"/>
      <c r="CMN124" s="82"/>
      <c r="CMO124" s="82"/>
      <c r="CMP124" s="82"/>
      <c r="CMQ124" s="82"/>
      <c r="CMR124" s="82"/>
      <c r="CMS124" s="82"/>
      <c r="CMT124" s="82"/>
      <c r="CMU124" s="82"/>
      <c r="CMV124" s="82"/>
      <c r="CMW124" s="82"/>
      <c r="CMX124" s="82"/>
      <c r="CMY124" s="82"/>
      <c r="CMZ124" s="82"/>
      <c r="CNA124" s="82"/>
      <c r="CNB124" s="82"/>
      <c r="CNC124" s="82"/>
      <c r="CND124" s="82"/>
      <c r="CNE124" s="82"/>
      <c r="CNF124" s="82"/>
      <c r="CNG124" s="82"/>
      <c r="CNH124" s="82"/>
      <c r="CNI124" s="82"/>
      <c r="CNJ124" s="82"/>
      <c r="CNK124" s="82"/>
      <c r="CNL124" s="82"/>
      <c r="CNM124" s="82"/>
      <c r="CNN124" s="82"/>
      <c r="CNO124" s="82"/>
      <c r="CNP124" s="82"/>
      <c r="CNQ124" s="82"/>
      <c r="CNR124" s="82"/>
      <c r="CNS124" s="82"/>
      <c r="CNT124" s="82"/>
      <c r="CNU124" s="82"/>
      <c r="CNV124" s="82"/>
      <c r="CNW124" s="82"/>
      <c r="CNX124" s="82"/>
      <c r="CNY124" s="82"/>
      <c r="CNZ124" s="82"/>
      <c r="COA124" s="82"/>
      <c r="COB124" s="82"/>
      <c r="COC124" s="82"/>
      <c r="COD124" s="82"/>
      <c r="COE124" s="82"/>
      <c r="COF124" s="82"/>
      <c r="COG124" s="82"/>
      <c r="COH124" s="82"/>
      <c r="COI124" s="82"/>
      <c r="COJ124" s="82"/>
      <c r="COK124" s="82"/>
      <c r="COL124" s="82"/>
      <c r="COM124" s="82"/>
      <c r="CON124" s="82"/>
      <c r="COO124" s="82"/>
      <c r="COP124" s="82"/>
      <c r="COQ124" s="82"/>
      <c r="COR124" s="82"/>
      <c r="COS124" s="82"/>
      <c r="COT124" s="82"/>
      <c r="COU124" s="82"/>
      <c r="COV124" s="82"/>
      <c r="COW124" s="82"/>
      <c r="COX124" s="82"/>
      <c r="COY124" s="82"/>
      <c r="COZ124" s="82"/>
      <c r="CPA124" s="82"/>
      <c r="CPB124" s="82"/>
      <c r="CPC124" s="82"/>
      <c r="CPD124" s="82"/>
      <c r="CPE124" s="82"/>
      <c r="CPF124" s="82"/>
      <c r="CPG124" s="82"/>
      <c r="CPH124" s="82"/>
      <c r="CPI124" s="82"/>
      <c r="CPJ124" s="82"/>
      <c r="CPK124" s="82"/>
      <c r="CPL124" s="82"/>
      <c r="CPM124" s="82"/>
      <c r="CPN124" s="82"/>
      <c r="CPO124" s="82"/>
      <c r="CPP124" s="82"/>
      <c r="CPQ124" s="82"/>
      <c r="CPR124" s="82"/>
      <c r="CPS124" s="82"/>
      <c r="CPT124" s="82"/>
      <c r="CPU124" s="82"/>
      <c r="CPV124" s="82"/>
      <c r="CPW124" s="82"/>
    </row>
    <row r="125" spans="2:2467" x14ac:dyDescent="0.15">
      <c r="B125" s="80" t="s">
        <v>7</v>
      </c>
      <c r="C125" s="65" t="s">
        <v>51</v>
      </c>
      <c r="D125" s="81">
        <v>5.07309829712904E-3</v>
      </c>
      <c r="E125" s="82">
        <v>1.8718350166488599E-2</v>
      </c>
      <c r="F125" s="82">
        <v>1.3545116886791501E-2</v>
      </c>
      <c r="G125" s="82">
        <v>3.1411257621922498E-2</v>
      </c>
      <c r="H125" s="82">
        <v>4.2526794814993002E-3</v>
      </c>
      <c r="I125" s="82">
        <v>5.1944657359950103E-3</v>
      </c>
      <c r="J125" s="82">
        <v>2.40266035788901E-2</v>
      </c>
      <c r="K125" s="82">
        <v>2.26803765131905E-3</v>
      </c>
      <c r="L125" s="82">
        <v>3.4193266631375299E-2</v>
      </c>
      <c r="M125" s="82">
        <v>1.62484642425E-2</v>
      </c>
      <c r="N125" s="82">
        <v>1.46342004080873E-2</v>
      </c>
      <c r="O125" s="82">
        <v>1.0046914607629E-2</v>
      </c>
      <c r="P125" s="82">
        <v>1.60275875833032E-2</v>
      </c>
      <c r="Q125" s="82">
        <v>1.3538413006053501E-2</v>
      </c>
      <c r="R125" s="82">
        <v>9.2159197650281306E-3</v>
      </c>
      <c r="S125" s="82">
        <v>1.7611429739480398E-2</v>
      </c>
      <c r="T125" s="82">
        <v>1.27285355529094E-2</v>
      </c>
      <c r="U125" s="82">
        <v>3.2427136075878202E-2</v>
      </c>
      <c r="V125" s="82">
        <v>3.6802662341478297E-2</v>
      </c>
      <c r="W125" s="82">
        <v>1.9109176029785801E-2</v>
      </c>
      <c r="X125" s="82">
        <v>3.5260470230498E-3</v>
      </c>
      <c r="Y125" s="82">
        <v>3.4173565862396001E-3</v>
      </c>
      <c r="Z125" s="82">
        <v>1.0580147165234101E-2</v>
      </c>
      <c r="AA125" s="82">
        <v>0.73914943771289998</v>
      </c>
      <c r="AB125" s="82">
        <v>3.4693066972568401E-3</v>
      </c>
      <c r="AC125" s="82">
        <v>5.4054390509200396E-3</v>
      </c>
      <c r="AD125" s="82">
        <v>1.9314210743913499E-2</v>
      </c>
      <c r="AE125" s="82">
        <v>1.6578052085658799E-2</v>
      </c>
      <c r="AF125" s="82">
        <v>1.58895129829262E-2</v>
      </c>
      <c r="AG125" s="82">
        <v>6.3870656129786001E-3</v>
      </c>
      <c r="AH125" s="82">
        <v>5.3011845232072703E-2</v>
      </c>
      <c r="AI125" s="82">
        <v>9.1407262686884604E-3</v>
      </c>
      <c r="AJ125" s="82">
        <v>6.4487971537216804E-3</v>
      </c>
      <c r="AK125" s="82">
        <v>1.9083793709713099E-2</v>
      </c>
      <c r="AL125" s="82">
        <v>1.90197873403724E-2</v>
      </c>
      <c r="AM125" s="82">
        <v>3.01054751016098E-2</v>
      </c>
      <c r="AN125" s="82">
        <v>1.2389477417776001E-2</v>
      </c>
      <c r="AO125" s="82">
        <v>1.8629191968718699E-2</v>
      </c>
      <c r="AP125" s="82">
        <v>3.7674837048052398E-2</v>
      </c>
      <c r="AQ125" s="82">
        <v>8.5697387625317204E-3</v>
      </c>
      <c r="AR125" s="82">
        <v>1.52812838891334E-2</v>
      </c>
      <c r="AS125" s="82">
        <v>4.6892193062553298E-3</v>
      </c>
      <c r="AT125" s="82">
        <v>4.83244105813489E-3</v>
      </c>
      <c r="AU125" s="83">
        <v>1.02323305307296E-2</v>
      </c>
      <c r="AV125" s="82">
        <f t="shared" si="4"/>
        <v>1.4098988358521309</v>
      </c>
      <c r="AW125" s="82"/>
      <c r="AX125" s="82"/>
      <c r="AY125" s="82"/>
      <c r="AZ125" s="82"/>
      <c r="BA125" s="82"/>
      <c r="BB125" s="82"/>
      <c r="BC125" s="82"/>
      <c r="BD125" s="82"/>
      <c r="BE125" s="82"/>
      <c r="BF125" s="82"/>
      <c r="BG125" s="82"/>
      <c r="BH125" s="82"/>
      <c r="BI125" s="82"/>
      <c r="BJ125" s="82"/>
      <c r="BK125" s="82"/>
      <c r="BL125" s="82"/>
      <c r="BM125" s="82"/>
      <c r="BN125" s="82"/>
      <c r="BO125" s="82"/>
      <c r="BP125" s="82"/>
      <c r="BQ125" s="82"/>
      <c r="BR125" s="82"/>
      <c r="BS125" s="82"/>
      <c r="BT125" s="82"/>
      <c r="BU125" s="82"/>
      <c r="BV125" s="82"/>
      <c r="BW125" s="82"/>
      <c r="BX125" s="82"/>
      <c r="BY125" s="82"/>
      <c r="BZ125" s="82"/>
      <c r="CA125" s="82"/>
      <c r="CB125" s="82"/>
      <c r="CC125" s="82"/>
      <c r="CD125" s="82"/>
      <c r="CE125" s="82"/>
      <c r="CF125" s="82"/>
      <c r="CG125" s="82"/>
      <c r="CH125" s="82"/>
      <c r="CI125" s="82"/>
      <c r="CJ125" s="82"/>
      <c r="CK125" s="82"/>
      <c r="CL125" s="82"/>
      <c r="CM125" s="82"/>
      <c r="CN125" s="82"/>
      <c r="CO125" s="82"/>
      <c r="CP125" s="82"/>
      <c r="CQ125" s="82"/>
      <c r="CR125" s="82"/>
      <c r="CS125" s="82"/>
      <c r="CT125" s="82"/>
      <c r="CU125" s="82"/>
      <c r="CV125" s="82"/>
      <c r="CW125" s="82"/>
      <c r="CX125" s="82"/>
      <c r="CY125" s="82"/>
      <c r="CZ125" s="82"/>
      <c r="DA125" s="82"/>
      <c r="DB125" s="82"/>
      <c r="DC125" s="82"/>
      <c r="DD125" s="82"/>
      <c r="DE125" s="82"/>
      <c r="DF125" s="82"/>
      <c r="DG125" s="82"/>
      <c r="DH125" s="82"/>
      <c r="DI125" s="82"/>
      <c r="DJ125" s="82"/>
      <c r="DK125" s="82"/>
      <c r="DL125" s="82"/>
      <c r="DM125" s="82"/>
      <c r="DN125" s="82"/>
      <c r="DO125" s="82"/>
      <c r="DP125" s="82"/>
      <c r="DQ125" s="82"/>
      <c r="DR125" s="82"/>
      <c r="DS125" s="82"/>
      <c r="DT125" s="82"/>
      <c r="DU125" s="82"/>
      <c r="DV125" s="82"/>
      <c r="DW125" s="82"/>
      <c r="DX125" s="82"/>
      <c r="DY125" s="82"/>
      <c r="DZ125" s="82"/>
      <c r="EA125" s="82"/>
      <c r="EB125" s="82"/>
      <c r="EC125" s="82"/>
      <c r="ED125" s="82"/>
      <c r="EE125" s="82"/>
      <c r="EF125" s="82"/>
      <c r="EG125" s="82"/>
      <c r="EH125" s="82"/>
      <c r="EI125" s="82"/>
      <c r="EJ125" s="82"/>
      <c r="EK125" s="82"/>
      <c r="EL125" s="82"/>
      <c r="EM125" s="82"/>
      <c r="EN125" s="82"/>
      <c r="EO125" s="82"/>
      <c r="EP125" s="82"/>
      <c r="EQ125" s="82"/>
      <c r="ER125" s="82"/>
      <c r="ES125" s="82"/>
      <c r="ET125" s="82"/>
      <c r="EU125" s="82"/>
      <c r="EV125" s="82"/>
      <c r="EW125" s="82"/>
      <c r="EX125" s="82"/>
      <c r="EY125" s="82"/>
      <c r="EZ125" s="82"/>
      <c r="FA125" s="82"/>
      <c r="FB125" s="82"/>
      <c r="FC125" s="82"/>
      <c r="FD125" s="82"/>
      <c r="FE125" s="82"/>
      <c r="FF125" s="82"/>
      <c r="FG125" s="82"/>
      <c r="FH125" s="82"/>
      <c r="FI125" s="82"/>
      <c r="FJ125" s="82"/>
      <c r="FK125" s="82"/>
      <c r="FL125" s="82"/>
      <c r="FM125" s="82"/>
      <c r="FN125" s="82"/>
      <c r="FO125" s="82"/>
      <c r="FP125" s="82"/>
      <c r="FQ125" s="82"/>
      <c r="FR125" s="82"/>
      <c r="FS125" s="82"/>
      <c r="FT125" s="82"/>
      <c r="FU125" s="82"/>
      <c r="FV125" s="82"/>
      <c r="FW125" s="82"/>
      <c r="FX125" s="82"/>
      <c r="FY125" s="82"/>
      <c r="FZ125" s="82"/>
      <c r="GA125" s="82"/>
      <c r="GB125" s="82"/>
      <c r="GC125" s="82"/>
      <c r="GD125" s="82"/>
      <c r="GE125" s="82"/>
      <c r="GF125" s="82"/>
      <c r="GG125" s="82"/>
      <c r="GH125" s="82"/>
      <c r="GI125" s="82"/>
      <c r="GJ125" s="82"/>
      <c r="GK125" s="82"/>
      <c r="GL125" s="82"/>
      <c r="GM125" s="82"/>
      <c r="GN125" s="82"/>
      <c r="GO125" s="82"/>
      <c r="GP125" s="82"/>
      <c r="GQ125" s="82"/>
      <c r="GR125" s="82"/>
      <c r="GS125" s="82"/>
      <c r="GT125" s="82"/>
      <c r="GU125" s="82"/>
      <c r="GV125" s="82"/>
      <c r="GW125" s="82"/>
      <c r="GX125" s="82"/>
      <c r="GY125" s="82"/>
      <c r="GZ125" s="82"/>
      <c r="HA125" s="82"/>
      <c r="HB125" s="82"/>
      <c r="HC125" s="82"/>
      <c r="HD125" s="82"/>
      <c r="HE125" s="82"/>
      <c r="HF125" s="82"/>
      <c r="HG125" s="82"/>
      <c r="HH125" s="82"/>
      <c r="HI125" s="82"/>
      <c r="HJ125" s="82"/>
      <c r="HK125" s="82"/>
      <c r="HL125" s="82"/>
      <c r="HM125" s="82"/>
      <c r="HN125" s="82"/>
      <c r="HO125" s="82"/>
      <c r="HP125" s="82"/>
      <c r="HQ125" s="82"/>
      <c r="HR125" s="82"/>
      <c r="HS125" s="82"/>
      <c r="HT125" s="82"/>
      <c r="HU125" s="82"/>
      <c r="HV125" s="82"/>
      <c r="HW125" s="82"/>
      <c r="HX125" s="82"/>
      <c r="HY125" s="82"/>
      <c r="HZ125" s="82"/>
      <c r="IA125" s="82"/>
      <c r="IB125" s="82"/>
      <c r="IC125" s="82"/>
      <c r="ID125" s="82"/>
      <c r="IE125" s="82"/>
      <c r="IF125" s="82"/>
      <c r="IG125" s="82"/>
      <c r="IH125" s="82"/>
      <c r="II125" s="82"/>
      <c r="IJ125" s="82"/>
      <c r="IK125" s="82"/>
      <c r="IL125" s="82"/>
      <c r="IM125" s="82"/>
      <c r="IN125" s="82"/>
      <c r="IO125" s="82"/>
      <c r="IP125" s="82"/>
      <c r="IQ125" s="82"/>
      <c r="IR125" s="82"/>
      <c r="IS125" s="82"/>
      <c r="IT125" s="82"/>
      <c r="IU125" s="82"/>
      <c r="IV125" s="82"/>
      <c r="IW125" s="82"/>
      <c r="IX125" s="82"/>
      <c r="IY125" s="82"/>
      <c r="IZ125" s="82"/>
      <c r="JA125" s="82"/>
      <c r="JB125" s="82"/>
      <c r="JC125" s="82"/>
      <c r="JD125" s="82"/>
      <c r="JE125" s="82"/>
      <c r="JF125" s="82"/>
      <c r="JG125" s="82"/>
      <c r="JH125" s="82"/>
      <c r="JI125" s="82"/>
      <c r="JJ125" s="82"/>
      <c r="JK125" s="82"/>
      <c r="JL125" s="82"/>
      <c r="JM125" s="82"/>
      <c r="JN125" s="82"/>
      <c r="JO125" s="82"/>
      <c r="JP125" s="82"/>
      <c r="JQ125" s="82"/>
      <c r="JR125" s="82"/>
      <c r="JS125" s="82"/>
      <c r="JT125" s="82"/>
      <c r="JU125" s="82"/>
      <c r="JV125" s="82"/>
      <c r="JW125" s="82"/>
      <c r="JX125" s="82"/>
      <c r="JY125" s="82"/>
      <c r="JZ125" s="82"/>
      <c r="KA125" s="82"/>
      <c r="KB125" s="82"/>
      <c r="KC125" s="82"/>
      <c r="KD125" s="82"/>
      <c r="KE125" s="82"/>
      <c r="KF125" s="82"/>
      <c r="KG125" s="82"/>
      <c r="KH125" s="82"/>
      <c r="KI125" s="82"/>
      <c r="KJ125" s="82"/>
      <c r="KK125" s="82"/>
      <c r="KL125" s="82"/>
      <c r="KM125" s="82"/>
      <c r="KN125" s="82"/>
      <c r="KO125" s="82"/>
      <c r="KP125" s="82"/>
      <c r="KQ125" s="82"/>
      <c r="KR125" s="82"/>
      <c r="KS125" s="82"/>
      <c r="KT125" s="82"/>
      <c r="KU125" s="82"/>
      <c r="KV125" s="82"/>
      <c r="KW125" s="82"/>
      <c r="KX125" s="82"/>
      <c r="KY125" s="82"/>
      <c r="KZ125" s="82"/>
      <c r="LA125" s="82"/>
      <c r="LB125" s="82"/>
      <c r="LC125" s="82"/>
      <c r="LD125" s="82"/>
      <c r="LE125" s="82"/>
      <c r="LF125" s="82"/>
      <c r="LG125" s="82"/>
      <c r="LH125" s="82"/>
      <c r="LI125" s="82"/>
      <c r="LJ125" s="82"/>
      <c r="LK125" s="82"/>
      <c r="LL125" s="82"/>
      <c r="LM125" s="82"/>
      <c r="LN125" s="82"/>
      <c r="LO125" s="82"/>
      <c r="LP125" s="82"/>
      <c r="LQ125" s="82"/>
      <c r="LR125" s="82"/>
      <c r="LS125" s="82"/>
      <c r="LT125" s="82"/>
      <c r="LU125" s="82"/>
      <c r="LV125" s="82"/>
      <c r="LW125" s="82"/>
      <c r="LX125" s="82"/>
      <c r="LY125" s="82"/>
      <c r="LZ125" s="82"/>
      <c r="MA125" s="82"/>
      <c r="MB125" s="82"/>
      <c r="MC125" s="82"/>
      <c r="MD125" s="82"/>
      <c r="ME125" s="82"/>
      <c r="MF125" s="82"/>
      <c r="MG125" s="82"/>
      <c r="MH125" s="82"/>
      <c r="MI125" s="82"/>
      <c r="MJ125" s="82"/>
      <c r="MK125" s="82"/>
      <c r="ML125" s="82"/>
      <c r="MM125" s="82"/>
      <c r="MN125" s="82"/>
      <c r="MO125" s="82"/>
      <c r="MP125" s="82"/>
      <c r="MQ125" s="82"/>
      <c r="MR125" s="82"/>
      <c r="MS125" s="82"/>
      <c r="MT125" s="82"/>
      <c r="MU125" s="82"/>
      <c r="MV125" s="82"/>
      <c r="MW125" s="82"/>
      <c r="MX125" s="82"/>
      <c r="MY125" s="82"/>
      <c r="MZ125" s="82"/>
      <c r="NA125" s="82"/>
      <c r="NB125" s="82"/>
      <c r="NC125" s="82"/>
      <c r="ND125" s="82"/>
      <c r="NE125" s="82"/>
      <c r="NF125" s="82"/>
      <c r="NG125" s="82"/>
      <c r="NH125" s="82"/>
      <c r="NI125" s="82"/>
      <c r="NJ125" s="82"/>
      <c r="NK125" s="82"/>
      <c r="NL125" s="82"/>
      <c r="NM125" s="82"/>
      <c r="NN125" s="82"/>
      <c r="NO125" s="82"/>
      <c r="NP125" s="82"/>
      <c r="NQ125" s="82"/>
      <c r="NR125" s="82"/>
      <c r="NS125" s="82"/>
      <c r="NT125" s="82"/>
      <c r="NU125" s="82"/>
      <c r="NV125" s="82"/>
      <c r="NW125" s="82"/>
      <c r="NX125" s="82"/>
      <c r="NY125" s="82"/>
      <c r="NZ125" s="82"/>
      <c r="OA125" s="82"/>
      <c r="OB125" s="82"/>
      <c r="OC125" s="82"/>
      <c r="OD125" s="82"/>
      <c r="OE125" s="82"/>
      <c r="OF125" s="82"/>
      <c r="OG125" s="82"/>
      <c r="OH125" s="82"/>
      <c r="OI125" s="82"/>
      <c r="OJ125" s="82"/>
      <c r="OK125" s="82"/>
      <c r="OL125" s="82"/>
      <c r="OM125" s="82"/>
      <c r="ON125" s="82"/>
      <c r="OO125" s="82"/>
      <c r="OP125" s="82"/>
      <c r="OQ125" s="82"/>
      <c r="OR125" s="82"/>
      <c r="OS125" s="82"/>
      <c r="OT125" s="82"/>
      <c r="OU125" s="82"/>
      <c r="OV125" s="82"/>
      <c r="OW125" s="82"/>
      <c r="OX125" s="82"/>
      <c r="OY125" s="82"/>
      <c r="OZ125" s="82"/>
      <c r="PA125" s="82"/>
      <c r="PB125" s="82"/>
      <c r="PC125" s="82"/>
      <c r="PD125" s="82"/>
      <c r="PE125" s="82"/>
      <c r="PF125" s="82"/>
      <c r="PG125" s="82"/>
      <c r="PH125" s="82"/>
      <c r="PI125" s="82"/>
      <c r="PJ125" s="82"/>
      <c r="PK125" s="82"/>
      <c r="PL125" s="82"/>
      <c r="PM125" s="82"/>
      <c r="PN125" s="82"/>
      <c r="PO125" s="82"/>
      <c r="PP125" s="82"/>
      <c r="PQ125" s="82"/>
      <c r="PR125" s="82"/>
      <c r="PS125" s="82"/>
      <c r="PT125" s="82"/>
      <c r="PU125" s="82"/>
      <c r="PV125" s="82"/>
      <c r="PW125" s="82"/>
      <c r="PX125" s="82"/>
      <c r="PY125" s="82"/>
      <c r="PZ125" s="82"/>
      <c r="QA125" s="82"/>
      <c r="QB125" s="82"/>
      <c r="QC125" s="82"/>
      <c r="QD125" s="82"/>
      <c r="QE125" s="82"/>
      <c r="QF125" s="82"/>
      <c r="QG125" s="82"/>
      <c r="QH125" s="82"/>
      <c r="QI125" s="82"/>
      <c r="QJ125" s="82"/>
      <c r="QK125" s="82"/>
      <c r="QL125" s="82"/>
      <c r="QM125" s="82"/>
      <c r="QN125" s="82"/>
      <c r="QO125" s="82"/>
      <c r="QP125" s="82"/>
      <c r="QQ125" s="82"/>
      <c r="QR125" s="82"/>
      <c r="QS125" s="82"/>
      <c r="QT125" s="82"/>
      <c r="QU125" s="82"/>
      <c r="QV125" s="82"/>
      <c r="QW125" s="82"/>
      <c r="QX125" s="82"/>
      <c r="QY125" s="82"/>
      <c r="QZ125" s="82"/>
      <c r="RA125" s="82"/>
      <c r="RB125" s="82"/>
      <c r="RC125" s="82"/>
      <c r="RD125" s="82"/>
      <c r="RE125" s="82"/>
      <c r="RF125" s="82"/>
      <c r="RG125" s="82"/>
      <c r="RH125" s="82"/>
      <c r="RI125" s="82"/>
      <c r="RJ125" s="82"/>
      <c r="RK125" s="82"/>
      <c r="RL125" s="82"/>
      <c r="RM125" s="82"/>
      <c r="RN125" s="82"/>
      <c r="RO125" s="82"/>
      <c r="RP125" s="82"/>
      <c r="RQ125" s="82"/>
      <c r="RR125" s="82"/>
      <c r="RS125" s="82"/>
      <c r="RT125" s="82"/>
      <c r="RU125" s="82"/>
      <c r="RV125" s="82"/>
      <c r="RW125" s="82"/>
      <c r="RX125" s="82"/>
      <c r="RY125" s="82"/>
      <c r="RZ125" s="82"/>
      <c r="SA125" s="82"/>
      <c r="SB125" s="82"/>
      <c r="SC125" s="82"/>
      <c r="SD125" s="82"/>
      <c r="SE125" s="82"/>
      <c r="SF125" s="82"/>
      <c r="SG125" s="82"/>
      <c r="SH125" s="82"/>
      <c r="SI125" s="82"/>
      <c r="SJ125" s="82"/>
      <c r="SK125" s="82"/>
      <c r="SL125" s="82"/>
      <c r="SM125" s="82"/>
      <c r="SN125" s="82"/>
      <c r="SO125" s="82"/>
      <c r="SP125" s="82"/>
      <c r="SQ125" s="82"/>
      <c r="SR125" s="82"/>
      <c r="SS125" s="82"/>
      <c r="ST125" s="82"/>
      <c r="SU125" s="82"/>
      <c r="SV125" s="82"/>
      <c r="SW125" s="82"/>
      <c r="SX125" s="82"/>
      <c r="SY125" s="82"/>
      <c r="SZ125" s="82"/>
      <c r="TA125" s="82"/>
      <c r="TB125" s="82"/>
      <c r="TC125" s="82"/>
      <c r="TD125" s="82"/>
      <c r="TE125" s="82"/>
      <c r="TF125" s="82"/>
      <c r="TG125" s="82"/>
      <c r="TH125" s="82"/>
      <c r="TI125" s="82"/>
      <c r="TJ125" s="82"/>
      <c r="TK125" s="82"/>
      <c r="TL125" s="82"/>
      <c r="TM125" s="82"/>
      <c r="TN125" s="82"/>
      <c r="TO125" s="82"/>
      <c r="TP125" s="82"/>
      <c r="TQ125" s="82"/>
      <c r="TR125" s="82"/>
      <c r="TS125" s="82"/>
      <c r="TT125" s="82"/>
      <c r="TU125" s="82"/>
      <c r="TV125" s="82"/>
      <c r="TW125" s="82"/>
      <c r="TX125" s="82"/>
      <c r="TY125" s="82"/>
      <c r="TZ125" s="82"/>
      <c r="UA125" s="82"/>
      <c r="UB125" s="82"/>
      <c r="UC125" s="82"/>
      <c r="UD125" s="82"/>
      <c r="UE125" s="82"/>
      <c r="UF125" s="82"/>
      <c r="UG125" s="82"/>
      <c r="UH125" s="82"/>
      <c r="UI125" s="82"/>
      <c r="UJ125" s="82"/>
      <c r="UK125" s="82"/>
      <c r="UL125" s="82"/>
      <c r="UM125" s="82"/>
      <c r="UN125" s="82"/>
      <c r="UO125" s="82"/>
      <c r="UP125" s="82"/>
      <c r="UQ125" s="82"/>
      <c r="UR125" s="82"/>
      <c r="US125" s="82"/>
      <c r="UT125" s="82"/>
      <c r="UU125" s="82"/>
      <c r="UV125" s="82"/>
      <c r="UW125" s="82"/>
      <c r="UX125" s="82"/>
      <c r="UY125" s="82"/>
      <c r="UZ125" s="82"/>
      <c r="VA125" s="82"/>
      <c r="VB125" s="82"/>
      <c r="VC125" s="82"/>
      <c r="VD125" s="82"/>
      <c r="VE125" s="82"/>
      <c r="VF125" s="82"/>
      <c r="VG125" s="82"/>
      <c r="VH125" s="82"/>
      <c r="VI125" s="82"/>
      <c r="VJ125" s="82"/>
      <c r="VK125" s="82"/>
      <c r="VL125" s="82"/>
      <c r="VM125" s="82"/>
      <c r="VN125" s="82"/>
      <c r="VO125" s="82"/>
      <c r="VP125" s="82"/>
      <c r="VQ125" s="82"/>
      <c r="VR125" s="82"/>
      <c r="VS125" s="82"/>
      <c r="VT125" s="82"/>
      <c r="VU125" s="82"/>
      <c r="VV125" s="82"/>
      <c r="VW125" s="82"/>
      <c r="VX125" s="82"/>
      <c r="VY125" s="82"/>
      <c r="VZ125" s="82"/>
      <c r="WA125" s="82"/>
      <c r="WB125" s="82"/>
      <c r="WC125" s="82"/>
      <c r="WD125" s="82"/>
      <c r="WE125" s="82"/>
      <c r="WF125" s="82"/>
      <c r="WG125" s="82"/>
      <c r="WH125" s="82"/>
      <c r="WI125" s="82"/>
      <c r="WJ125" s="82"/>
      <c r="WK125" s="82"/>
      <c r="WL125" s="82"/>
      <c r="WM125" s="82"/>
      <c r="WN125" s="82"/>
      <c r="WO125" s="82"/>
      <c r="WP125" s="82"/>
      <c r="WQ125" s="82"/>
      <c r="WR125" s="82"/>
      <c r="WS125" s="82"/>
      <c r="WT125" s="82"/>
      <c r="WU125" s="82"/>
      <c r="WV125" s="82"/>
      <c r="WW125" s="82"/>
      <c r="WX125" s="82"/>
      <c r="WY125" s="82"/>
      <c r="WZ125" s="82"/>
      <c r="XA125" s="82"/>
      <c r="XB125" s="82"/>
      <c r="XC125" s="82"/>
      <c r="XD125" s="82"/>
      <c r="XE125" s="82"/>
      <c r="XF125" s="82"/>
      <c r="XG125" s="82"/>
      <c r="XH125" s="82"/>
      <c r="XI125" s="82"/>
      <c r="XJ125" s="82"/>
      <c r="XK125" s="82"/>
      <c r="XL125" s="82"/>
      <c r="XM125" s="82"/>
      <c r="XN125" s="82"/>
      <c r="XO125" s="82"/>
      <c r="XP125" s="82"/>
      <c r="XQ125" s="82"/>
      <c r="XR125" s="82"/>
      <c r="XS125" s="82"/>
      <c r="XT125" s="82"/>
      <c r="XU125" s="82"/>
      <c r="XV125" s="82"/>
      <c r="XW125" s="82"/>
      <c r="XX125" s="82"/>
      <c r="XY125" s="82"/>
      <c r="XZ125" s="82"/>
      <c r="YA125" s="82"/>
      <c r="YB125" s="82"/>
      <c r="YC125" s="82"/>
      <c r="YD125" s="82"/>
      <c r="YE125" s="82"/>
      <c r="YF125" s="82"/>
      <c r="YG125" s="82"/>
      <c r="YH125" s="82"/>
      <c r="YI125" s="82"/>
      <c r="YJ125" s="82"/>
      <c r="YK125" s="82"/>
      <c r="YL125" s="82"/>
      <c r="YM125" s="82"/>
      <c r="YN125" s="82"/>
      <c r="YO125" s="82"/>
      <c r="YP125" s="82"/>
      <c r="YQ125" s="82"/>
      <c r="YR125" s="82"/>
      <c r="YS125" s="82"/>
      <c r="YT125" s="82"/>
      <c r="YU125" s="82"/>
      <c r="YV125" s="82"/>
      <c r="YW125" s="82"/>
      <c r="YX125" s="82"/>
      <c r="YY125" s="82"/>
      <c r="YZ125" s="82"/>
      <c r="ZA125" s="82"/>
      <c r="ZB125" s="82"/>
      <c r="ZC125" s="82"/>
      <c r="ZD125" s="82"/>
      <c r="ZE125" s="82"/>
      <c r="ZF125" s="82"/>
      <c r="ZG125" s="82"/>
      <c r="ZH125" s="82"/>
      <c r="ZI125" s="82"/>
      <c r="ZJ125" s="82"/>
      <c r="ZK125" s="82"/>
      <c r="ZL125" s="82"/>
      <c r="ZM125" s="82"/>
      <c r="ZN125" s="82"/>
      <c r="ZO125" s="82"/>
      <c r="ZP125" s="82"/>
      <c r="ZQ125" s="82"/>
      <c r="ZR125" s="82"/>
      <c r="ZS125" s="82"/>
      <c r="ZT125" s="82"/>
      <c r="ZU125" s="82"/>
      <c r="ZV125" s="82"/>
      <c r="ZW125" s="82"/>
      <c r="ZX125" s="82"/>
      <c r="ZY125" s="82"/>
      <c r="ZZ125" s="82"/>
      <c r="AAA125" s="82"/>
      <c r="AAB125" s="82"/>
      <c r="AAC125" s="82"/>
      <c r="AAD125" s="82"/>
      <c r="AAE125" s="82"/>
      <c r="AAF125" s="82"/>
      <c r="AAG125" s="82"/>
      <c r="AAH125" s="82"/>
      <c r="AAI125" s="82"/>
      <c r="AAJ125" s="82"/>
      <c r="AAK125" s="82"/>
      <c r="AAL125" s="82"/>
      <c r="AAM125" s="82"/>
      <c r="AAN125" s="82"/>
      <c r="AAO125" s="82"/>
      <c r="AAP125" s="82"/>
      <c r="AAQ125" s="82"/>
      <c r="AAR125" s="82"/>
      <c r="AAS125" s="82"/>
      <c r="AAT125" s="82"/>
      <c r="AAU125" s="82"/>
      <c r="AAV125" s="82"/>
      <c r="AAW125" s="82"/>
      <c r="AAX125" s="82"/>
      <c r="AAY125" s="82"/>
      <c r="AAZ125" s="82"/>
      <c r="ABA125" s="82"/>
      <c r="ABB125" s="82"/>
      <c r="ABC125" s="82"/>
      <c r="ABD125" s="82"/>
      <c r="ABE125" s="82"/>
      <c r="ABF125" s="82"/>
      <c r="ABG125" s="82"/>
      <c r="ABH125" s="82"/>
      <c r="ABI125" s="82"/>
      <c r="ABJ125" s="82"/>
      <c r="ABK125" s="82"/>
      <c r="ABL125" s="82"/>
      <c r="ABM125" s="82"/>
      <c r="ABN125" s="82"/>
      <c r="ABO125" s="82"/>
      <c r="ABP125" s="82"/>
      <c r="ABQ125" s="82"/>
      <c r="ABR125" s="82"/>
      <c r="ABS125" s="82"/>
      <c r="ABT125" s="82"/>
      <c r="ABU125" s="82"/>
      <c r="ABV125" s="82"/>
      <c r="ABW125" s="82"/>
      <c r="ABX125" s="82"/>
      <c r="ABY125" s="82"/>
      <c r="ABZ125" s="82"/>
      <c r="ACA125" s="82"/>
      <c r="ACB125" s="82"/>
      <c r="ACC125" s="82"/>
      <c r="ACD125" s="82"/>
      <c r="ACE125" s="82"/>
      <c r="ACF125" s="82"/>
      <c r="ACG125" s="82"/>
      <c r="ACH125" s="82"/>
      <c r="ACI125" s="82"/>
      <c r="ACJ125" s="82"/>
      <c r="ACK125" s="82"/>
      <c r="ACL125" s="82"/>
      <c r="ACM125" s="82"/>
      <c r="ACN125" s="82"/>
      <c r="ACO125" s="82"/>
      <c r="ACP125" s="82"/>
      <c r="ACQ125" s="82"/>
      <c r="ACR125" s="82"/>
      <c r="ACS125" s="82"/>
      <c r="ACT125" s="82"/>
      <c r="ACU125" s="82"/>
      <c r="ACV125" s="82"/>
      <c r="ACW125" s="82"/>
      <c r="ACX125" s="82"/>
      <c r="ACY125" s="82"/>
      <c r="ACZ125" s="82"/>
      <c r="ADA125" s="82"/>
      <c r="ADB125" s="82"/>
      <c r="ADC125" s="82"/>
      <c r="ADD125" s="82"/>
      <c r="ADE125" s="82"/>
      <c r="ADF125" s="82"/>
      <c r="ADG125" s="82"/>
      <c r="ADH125" s="82"/>
      <c r="ADI125" s="82"/>
      <c r="ADJ125" s="82"/>
      <c r="ADK125" s="82"/>
      <c r="ADL125" s="82"/>
      <c r="ADM125" s="82"/>
      <c r="ADN125" s="82"/>
      <c r="ADO125" s="82"/>
      <c r="ADP125" s="82"/>
      <c r="ADQ125" s="82"/>
      <c r="ADR125" s="82"/>
      <c r="ADS125" s="82"/>
      <c r="ADT125" s="82"/>
      <c r="ADU125" s="82"/>
      <c r="ADV125" s="82"/>
      <c r="ADW125" s="82"/>
      <c r="ADX125" s="82"/>
      <c r="ADY125" s="82"/>
      <c r="ADZ125" s="82"/>
      <c r="AEA125" s="82"/>
      <c r="AEB125" s="82"/>
      <c r="AEC125" s="82"/>
      <c r="AED125" s="82"/>
      <c r="AEE125" s="82"/>
      <c r="AEF125" s="82"/>
      <c r="AEG125" s="82"/>
      <c r="AEH125" s="82"/>
      <c r="AEI125" s="82"/>
      <c r="AEJ125" s="82"/>
      <c r="AEK125" s="82"/>
      <c r="AEL125" s="82"/>
      <c r="AEM125" s="82"/>
      <c r="AEN125" s="82"/>
      <c r="AEO125" s="82"/>
      <c r="AEP125" s="82"/>
      <c r="AEQ125" s="82"/>
      <c r="AER125" s="82"/>
      <c r="AES125" s="82"/>
      <c r="AET125" s="82"/>
      <c r="AEU125" s="82"/>
      <c r="AEV125" s="82"/>
      <c r="AEW125" s="82"/>
      <c r="AEX125" s="82"/>
      <c r="AEY125" s="82"/>
      <c r="AEZ125" s="82"/>
      <c r="AFA125" s="82"/>
      <c r="AFB125" s="82"/>
      <c r="AFC125" s="82"/>
      <c r="AFD125" s="82"/>
      <c r="AFE125" s="82"/>
      <c r="AFF125" s="82"/>
      <c r="AFG125" s="82"/>
      <c r="AFH125" s="82"/>
      <c r="AFI125" s="82"/>
      <c r="AFJ125" s="82"/>
      <c r="AFK125" s="82"/>
      <c r="AFL125" s="82"/>
      <c r="AFM125" s="82"/>
      <c r="AFN125" s="82"/>
      <c r="AFO125" s="82"/>
      <c r="AFP125" s="82"/>
      <c r="AFQ125" s="82"/>
      <c r="AFR125" s="82"/>
      <c r="AFS125" s="82"/>
      <c r="AFT125" s="82"/>
      <c r="AFU125" s="82"/>
      <c r="AFV125" s="82"/>
      <c r="AFW125" s="82"/>
      <c r="AFX125" s="82"/>
      <c r="AFY125" s="82"/>
      <c r="AFZ125" s="82"/>
      <c r="AGA125" s="82"/>
      <c r="AGB125" s="82"/>
      <c r="AGC125" s="82"/>
      <c r="AGD125" s="82"/>
      <c r="AGE125" s="82"/>
      <c r="AGF125" s="82"/>
      <c r="AGG125" s="82"/>
      <c r="AGH125" s="82"/>
      <c r="AGI125" s="82"/>
      <c r="AGJ125" s="82"/>
      <c r="AGK125" s="82"/>
      <c r="AGL125" s="82"/>
      <c r="AGM125" s="82"/>
      <c r="AGN125" s="82"/>
      <c r="AGO125" s="82"/>
      <c r="AGP125" s="82"/>
      <c r="AGQ125" s="82"/>
      <c r="AGR125" s="82"/>
      <c r="AGS125" s="82"/>
      <c r="AGT125" s="82"/>
      <c r="AGU125" s="82"/>
      <c r="AGV125" s="82"/>
      <c r="AGW125" s="82"/>
      <c r="AGX125" s="82"/>
      <c r="AGY125" s="82"/>
      <c r="AGZ125" s="82"/>
      <c r="AHA125" s="82"/>
      <c r="AHB125" s="82"/>
      <c r="AHC125" s="82"/>
      <c r="AHD125" s="82"/>
      <c r="AHE125" s="82"/>
      <c r="AHF125" s="82"/>
      <c r="AHG125" s="82"/>
      <c r="AHH125" s="82"/>
      <c r="AHI125" s="82"/>
      <c r="AHJ125" s="82"/>
      <c r="AHK125" s="82"/>
      <c r="AHL125" s="82"/>
      <c r="AHM125" s="82"/>
      <c r="AHN125" s="82"/>
      <c r="AHO125" s="82"/>
      <c r="AHP125" s="82"/>
      <c r="AHQ125" s="82"/>
      <c r="AHR125" s="82"/>
      <c r="AHS125" s="82"/>
      <c r="AHT125" s="82"/>
      <c r="AHU125" s="82"/>
      <c r="AHV125" s="82"/>
      <c r="AHW125" s="82"/>
      <c r="AHX125" s="82"/>
      <c r="AHY125" s="82"/>
      <c r="AHZ125" s="82"/>
      <c r="AIA125" s="82"/>
      <c r="AIB125" s="82"/>
      <c r="AIC125" s="82"/>
      <c r="AID125" s="82"/>
      <c r="AIE125" s="82"/>
      <c r="AIF125" s="82"/>
      <c r="AIG125" s="82"/>
      <c r="AIH125" s="82"/>
      <c r="AII125" s="82"/>
      <c r="AIJ125" s="82"/>
      <c r="AIK125" s="82"/>
      <c r="AIL125" s="82"/>
      <c r="AIM125" s="82"/>
      <c r="AIN125" s="82"/>
      <c r="AIO125" s="82"/>
      <c r="AIP125" s="82"/>
      <c r="AIQ125" s="82"/>
      <c r="AIR125" s="82"/>
      <c r="AIS125" s="82"/>
      <c r="AIT125" s="82"/>
      <c r="AIU125" s="82"/>
      <c r="AIV125" s="82"/>
      <c r="AIW125" s="82"/>
      <c r="AIX125" s="82"/>
      <c r="AIY125" s="82"/>
      <c r="AIZ125" s="82"/>
      <c r="AJA125" s="82"/>
      <c r="AJB125" s="82"/>
      <c r="AJC125" s="82"/>
      <c r="AJD125" s="82"/>
      <c r="AJE125" s="82"/>
      <c r="AJF125" s="82"/>
      <c r="AJG125" s="82"/>
      <c r="AJH125" s="82"/>
      <c r="AJI125" s="82"/>
      <c r="AJJ125" s="82"/>
      <c r="AJK125" s="82"/>
      <c r="AJL125" s="82"/>
      <c r="AJM125" s="82"/>
      <c r="AJN125" s="82"/>
      <c r="AJO125" s="82"/>
      <c r="AJP125" s="82"/>
      <c r="AJQ125" s="82"/>
      <c r="AJR125" s="82"/>
      <c r="AJS125" s="82"/>
      <c r="AJT125" s="82"/>
      <c r="AJU125" s="82"/>
      <c r="AJV125" s="82"/>
      <c r="AJW125" s="82"/>
      <c r="AJX125" s="82"/>
      <c r="AJY125" s="82"/>
      <c r="AJZ125" s="82"/>
      <c r="AKA125" s="82"/>
      <c r="AKB125" s="82"/>
      <c r="AKC125" s="82"/>
      <c r="AKD125" s="82"/>
      <c r="AKE125" s="82"/>
      <c r="AKF125" s="82"/>
      <c r="AKG125" s="82"/>
      <c r="AKH125" s="82"/>
      <c r="AKI125" s="82"/>
      <c r="AKJ125" s="82"/>
      <c r="AKK125" s="82"/>
      <c r="AKL125" s="82"/>
      <c r="AKM125" s="82"/>
      <c r="AKN125" s="82"/>
      <c r="AKO125" s="82"/>
      <c r="AKP125" s="82"/>
      <c r="AKQ125" s="82"/>
      <c r="AKR125" s="82"/>
      <c r="AKS125" s="82"/>
      <c r="AKT125" s="82"/>
      <c r="AKU125" s="82"/>
      <c r="AKV125" s="82"/>
      <c r="AKW125" s="82"/>
      <c r="AKX125" s="82"/>
      <c r="AKY125" s="82"/>
      <c r="AKZ125" s="82"/>
      <c r="ALA125" s="82"/>
      <c r="ALB125" s="82"/>
      <c r="ALC125" s="82"/>
      <c r="ALD125" s="82"/>
      <c r="ALE125" s="82"/>
      <c r="ALF125" s="82"/>
      <c r="ALG125" s="82"/>
      <c r="ALH125" s="82"/>
      <c r="ALI125" s="82"/>
      <c r="ALJ125" s="82"/>
      <c r="ALK125" s="82"/>
      <c r="ALL125" s="82"/>
      <c r="ALM125" s="82"/>
      <c r="ALN125" s="82"/>
      <c r="ALO125" s="82"/>
      <c r="ALP125" s="82"/>
      <c r="ALQ125" s="82"/>
      <c r="ALR125" s="82"/>
      <c r="ALS125" s="82"/>
      <c r="ALT125" s="82"/>
      <c r="ALU125" s="82"/>
      <c r="ALV125" s="82"/>
      <c r="ALW125" s="82"/>
      <c r="ALX125" s="82"/>
      <c r="ALY125" s="82"/>
      <c r="ALZ125" s="82"/>
      <c r="AMA125" s="82"/>
      <c r="AMB125" s="82"/>
      <c r="AMC125" s="82"/>
      <c r="AMD125" s="82"/>
      <c r="AME125" s="82"/>
      <c r="AMF125" s="82"/>
      <c r="AMG125" s="82"/>
      <c r="AMH125" s="82"/>
      <c r="AMI125" s="82"/>
      <c r="AMJ125" s="82"/>
      <c r="AMK125" s="82"/>
      <c r="AML125" s="82"/>
      <c r="AMM125" s="82"/>
      <c r="AMN125" s="82"/>
      <c r="AMO125" s="82"/>
      <c r="AMP125" s="82"/>
      <c r="AMQ125" s="82"/>
      <c r="AMR125" s="82"/>
      <c r="AMS125" s="82"/>
      <c r="AMT125" s="82"/>
      <c r="AMU125" s="82"/>
      <c r="AMV125" s="82"/>
      <c r="AMW125" s="82"/>
      <c r="AMX125" s="82"/>
      <c r="AMY125" s="82"/>
      <c r="AMZ125" s="82"/>
      <c r="ANA125" s="82"/>
      <c r="ANB125" s="82"/>
      <c r="ANC125" s="82"/>
      <c r="AND125" s="82"/>
      <c r="ANE125" s="82"/>
      <c r="ANF125" s="82"/>
      <c r="ANG125" s="82"/>
      <c r="ANH125" s="82"/>
      <c r="ANI125" s="82"/>
      <c r="ANJ125" s="82"/>
      <c r="ANK125" s="82"/>
      <c r="ANL125" s="82"/>
      <c r="ANM125" s="82"/>
      <c r="ANN125" s="82"/>
      <c r="ANO125" s="82"/>
      <c r="ANP125" s="82"/>
      <c r="ANQ125" s="82"/>
      <c r="ANR125" s="82"/>
      <c r="ANS125" s="82"/>
      <c r="ANT125" s="82"/>
      <c r="ANU125" s="82"/>
      <c r="ANV125" s="82"/>
      <c r="ANW125" s="82"/>
      <c r="ANX125" s="82"/>
      <c r="ANY125" s="82"/>
      <c r="ANZ125" s="82"/>
      <c r="AOA125" s="82"/>
      <c r="AOB125" s="82"/>
      <c r="AOC125" s="82"/>
      <c r="AOD125" s="82"/>
      <c r="AOE125" s="82"/>
      <c r="AOF125" s="82"/>
      <c r="AOG125" s="82"/>
      <c r="AOH125" s="82"/>
      <c r="AOI125" s="82"/>
      <c r="AOJ125" s="82"/>
      <c r="AOK125" s="82"/>
      <c r="AOL125" s="82"/>
      <c r="AOM125" s="82"/>
      <c r="AON125" s="82"/>
      <c r="AOO125" s="82"/>
      <c r="AOP125" s="82"/>
      <c r="AOQ125" s="82"/>
      <c r="AOR125" s="82"/>
      <c r="AOS125" s="82"/>
      <c r="AOT125" s="82"/>
      <c r="AOU125" s="82"/>
      <c r="AOV125" s="82"/>
      <c r="AOW125" s="82"/>
      <c r="AOX125" s="82"/>
      <c r="AOY125" s="82"/>
      <c r="AOZ125" s="82"/>
      <c r="APA125" s="82"/>
      <c r="APB125" s="82"/>
      <c r="APC125" s="82"/>
      <c r="APD125" s="82"/>
      <c r="APE125" s="82"/>
      <c r="APF125" s="82"/>
      <c r="APG125" s="82"/>
      <c r="APH125" s="82"/>
      <c r="API125" s="82"/>
      <c r="APJ125" s="82"/>
      <c r="APK125" s="82"/>
      <c r="APL125" s="82"/>
      <c r="APM125" s="82"/>
      <c r="APN125" s="82"/>
      <c r="APO125" s="82"/>
      <c r="APP125" s="82"/>
      <c r="APQ125" s="82"/>
      <c r="APR125" s="82"/>
      <c r="APS125" s="82"/>
      <c r="APT125" s="82"/>
      <c r="APU125" s="82"/>
      <c r="APV125" s="82"/>
      <c r="APW125" s="82"/>
      <c r="APX125" s="82"/>
      <c r="APY125" s="82"/>
      <c r="APZ125" s="82"/>
      <c r="AQA125" s="82"/>
      <c r="AQB125" s="82"/>
      <c r="AQC125" s="82"/>
      <c r="AQD125" s="82"/>
      <c r="AQE125" s="82"/>
      <c r="AQF125" s="82"/>
      <c r="AQG125" s="82"/>
      <c r="AQH125" s="82"/>
      <c r="AQI125" s="82"/>
      <c r="AQJ125" s="82"/>
      <c r="AQK125" s="82"/>
      <c r="AQL125" s="82"/>
      <c r="AQM125" s="82"/>
      <c r="AQN125" s="82"/>
      <c r="AQO125" s="82"/>
      <c r="AQP125" s="82"/>
      <c r="AQQ125" s="82"/>
      <c r="AQR125" s="82"/>
      <c r="AQS125" s="82"/>
      <c r="AQT125" s="82"/>
      <c r="AQU125" s="82"/>
      <c r="AQV125" s="82"/>
      <c r="AQW125" s="82"/>
      <c r="AQX125" s="82"/>
      <c r="AQY125" s="82"/>
      <c r="AQZ125" s="82"/>
      <c r="ARA125" s="82"/>
      <c r="ARB125" s="82"/>
      <c r="ARC125" s="82"/>
      <c r="ARD125" s="82"/>
      <c r="ARE125" s="82"/>
      <c r="ARF125" s="82"/>
      <c r="ARG125" s="82"/>
      <c r="ARH125" s="82"/>
      <c r="ARI125" s="82"/>
      <c r="ARJ125" s="82"/>
      <c r="ARK125" s="82"/>
      <c r="ARL125" s="82"/>
      <c r="ARM125" s="82"/>
      <c r="ARN125" s="82"/>
      <c r="ARO125" s="82"/>
      <c r="ARP125" s="82"/>
      <c r="ARQ125" s="82"/>
      <c r="ARR125" s="82"/>
      <c r="ARS125" s="82"/>
      <c r="ART125" s="82"/>
      <c r="ARU125" s="82"/>
      <c r="ARV125" s="82"/>
      <c r="ARW125" s="82"/>
      <c r="ARX125" s="82"/>
      <c r="ARY125" s="82"/>
      <c r="ARZ125" s="82"/>
      <c r="ASA125" s="82"/>
      <c r="ASB125" s="82"/>
      <c r="ASC125" s="82"/>
      <c r="ASD125" s="82"/>
      <c r="ASE125" s="82"/>
      <c r="ASF125" s="82"/>
      <c r="ASG125" s="82"/>
      <c r="ASH125" s="82"/>
      <c r="ASI125" s="82"/>
      <c r="ASJ125" s="82"/>
      <c r="ASK125" s="82"/>
      <c r="ASL125" s="82"/>
      <c r="ASM125" s="82"/>
      <c r="ASN125" s="82"/>
      <c r="ASO125" s="82"/>
      <c r="ASP125" s="82"/>
      <c r="ASQ125" s="82"/>
      <c r="ASR125" s="82"/>
      <c r="ASS125" s="82"/>
      <c r="AST125" s="82"/>
      <c r="ASU125" s="82"/>
      <c r="ASV125" s="82"/>
      <c r="ASW125" s="82"/>
      <c r="ASX125" s="82"/>
      <c r="ASY125" s="82"/>
      <c r="ASZ125" s="82"/>
      <c r="ATA125" s="82"/>
      <c r="ATB125" s="82"/>
      <c r="ATC125" s="82"/>
      <c r="ATD125" s="82"/>
      <c r="ATE125" s="82"/>
      <c r="ATF125" s="82"/>
      <c r="ATG125" s="82"/>
      <c r="ATH125" s="82"/>
      <c r="ATI125" s="82"/>
      <c r="ATJ125" s="82"/>
      <c r="ATK125" s="82"/>
      <c r="ATL125" s="82"/>
      <c r="ATM125" s="82"/>
      <c r="ATN125" s="82"/>
      <c r="ATO125" s="82"/>
      <c r="ATP125" s="82"/>
      <c r="ATQ125" s="82"/>
      <c r="ATR125" s="82"/>
      <c r="ATS125" s="82"/>
      <c r="ATT125" s="82"/>
      <c r="ATU125" s="82"/>
      <c r="ATV125" s="82"/>
      <c r="ATW125" s="82"/>
      <c r="ATX125" s="82"/>
      <c r="ATY125" s="82"/>
      <c r="ATZ125" s="82"/>
      <c r="AUA125" s="82"/>
      <c r="AUB125" s="82"/>
      <c r="AUC125" s="82"/>
      <c r="AUD125" s="82"/>
      <c r="AUE125" s="82"/>
      <c r="AUF125" s="82"/>
      <c r="AUG125" s="82"/>
      <c r="AUH125" s="82"/>
      <c r="AUI125" s="82"/>
      <c r="AUJ125" s="82"/>
      <c r="AUK125" s="82"/>
      <c r="AUL125" s="82"/>
      <c r="AUM125" s="82"/>
      <c r="AUN125" s="82"/>
      <c r="AUO125" s="82"/>
      <c r="AUP125" s="82"/>
      <c r="AUQ125" s="82"/>
      <c r="AUR125" s="82"/>
      <c r="AUS125" s="82"/>
      <c r="AUT125" s="82"/>
      <c r="AUU125" s="82"/>
      <c r="AUV125" s="82"/>
      <c r="AUW125" s="82"/>
      <c r="AUX125" s="82"/>
      <c r="AUY125" s="82"/>
      <c r="AUZ125" s="82"/>
      <c r="AVA125" s="82"/>
      <c r="AVB125" s="82"/>
      <c r="AVC125" s="82"/>
      <c r="AVD125" s="82"/>
      <c r="AVE125" s="82"/>
      <c r="AVF125" s="82"/>
      <c r="AVG125" s="82"/>
      <c r="AVH125" s="82"/>
      <c r="AVI125" s="82"/>
      <c r="AVJ125" s="82"/>
      <c r="AVK125" s="82"/>
      <c r="AVL125" s="82"/>
      <c r="AVM125" s="82"/>
      <c r="AVN125" s="82"/>
      <c r="AVO125" s="82"/>
      <c r="AVP125" s="82"/>
      <c r="AVQ125" s="82"/>
      <c r="AVR125" s="82"/>
      <c r="AVS125" s="82"/>
      <c r="AVT125" s="82"/>
      <c r="AVU125" s="82"/>
      <c r="AVV125" s="82"/>
      <c r="AVW125" s="82"/>
      <c r="AVX125" s="82"/>
      <c r="AVY125" s="82"/>
      <c r="AVZ125" s="82"/>
      <c r="AWA125" s="82"/>
      <c r="AWB125" s="82"/>
      <c r="AWC125" s="82"/>
      <c r="AWD125" s="82"/>
      <c r="AWE125" s="82"/>
      <c r="AWF125" s="82"/>
      <c r="AWG125" s="82"/>
      <c r="AWH125" s="82"/>
      <c r="AWI125" s="82"/>
      <c r="AWJ125" s="82"/>
      <c r="AWK125" s="82"/>
      <c r="AWL125" s="82"/>
      <c r="AWM125" s="82"/>
      <c r="AWN125" s="82"/>
      <c r="AWO125" s="82"/>
      <c r="AWP125" s="82"/>
      <c r="AWQ125" s="82"/>
      <c r="AWR125" s="82"/>
      <c r="AWS125" s="82"/>
      <c r="AWT125" s="82"/>
      <c r="AWU125" s="82"/>
      <c r="AWV125" s="82"/>
      <c r="AWW125" s="82"/>
      <c r="AWX125" s="82"/>
      <c r="AWY125" s="82"/>
      <c r="AWZ125" s="82"/>
      <c r="AXA125" s="82"/>
      <c r="AXB125" s="82"/>
      <c r="AXC125" s="82"/>
      <c r="AXD125" s="82"/>
      <c r="AXE125" s="82"/>
      <c r="AXF125" s="82"/>
      <c r="AXG125" s="82"/>
      <c r="AXH125" s="82"/>
      <c r="AXI125" s="82"/>
      <c r="AXJ125" s="82"/>
      <c r="AXK125" s="82"/>
      <c r="AXL125" s="82"/>
      <c r="AXM125" s="82"/>
      <c r="AXN125" s="82"/>
      <c r="AXO125" s="82"/>
      <c r="AXP125" s="82"/>
      <c r="AXQ125" s="82"/>
      <c r="AXR125" s="82"/>
      <c r="AXS125" s="82"/>
      <c r="AXT125" s="82"/>
      <c r="AXU125" s="82"/>
      <c r="AXV125" s="82"/>
      <c r="AXW125" s="82"/>
      <c r="AXX125" s="82"/>
      <c r="AXY125" s="82"/>
      <c r="AXZ125" s="82"/>
      <c r="AYA125" s="82"/>
      <c r="AYB125" s="82"/>
      <c r="AYC125" s="82"/>
      <c r="AYD125" s="82"/>
      <c r="AYE125" s="82"/>
      <c r="AYF125" s="82"/>
      <c r="AYG125" s="82"/>
      <c r="AYH125" s="82"/>
      <c r="AYI125" s="82"/>
      <c r="AYJ125" s="82"/>
      <c r="AYK125" s="82"/>
      <c r="AYL125" s="82"/>
      <c r="AYM125" s="82"/>
      <c r="AYN125" s="82"/>
      <c r="AYO125" s="82"/>
      <c r="AYP125" s="82"/>
      <c r="AYQ125" s="82"/>
      <c r="AYR125" s="82"/>
      <c r="AYS125" s="82"/>
      <c r="AYT125" s="82"/>
      <c r="AYU125" s="82"/>
      <c r="AYV125" s="82"/>
      <c r="AYW125" s="82"/>
      <c r="AYX125" s="82"/>
      <c r="AYY125" s="82"/>
      <c r="AYZ125" s="82"/>
      <c r="AZA125" s="82"/>
      <c r="AZB125" s="82"/>
      <c r="AZC125" s="82"/>
      <c r="AZD125" s="82"/>
      <c r="AZE125" s="82"/>
      <c r="AZF125" s="82"/>
      <c r="AZG125" s="82"/>
      <c r="AZH125" s="82"/>
      <c r="AZI125" s="82"/>
      <c r="AZJ125" s="82"/>
      <c r="AZK125" s="82"/>
      <c r="AZL125" s="82"/>
      <c r="AZM125" s="82"/>
      <c r="AZN125" s="82"/>
      <c r="AZO125" s="82"/>
      <c r="AZP125" s="82"/>
      <c r="AZQ125" s="82"/>
      <c r="AZR125" s="82"/>
      <c r="AZS125" s="82"/>
      <c r="AZT125" s="82"/>
      <c r="AZU125" s="82"/>
      <c r="AZV125" s="82"/>
      <c r="AZW125" s="82"/>
      <c r="AZX125" s="82"/>
      <c r="AZY125" s="82"/>
      <c r="AZZ125" s="82"/>
      <c r="BAA125" s="82"/>
      <c r="BAB125" s="82"/>
      <c r="BAC125" s="82"/>
      <c r="BAD125" s="82"/>
      <c r="BAE125" s="82"/>
      <c r="BAF125" s="82"/>
      <c r="BAG125" s="82"/>
      <c r="BAH125" s="82"/>
      <c r="BAI125" s="82"/>
      <c r="BAJ125" s="82"/>
      <c r="BAK125" s="82"/>
      <c r="BAL125" s="82"/>
      <c r="BAM125" s="82"/>
      <c r="BAN125" s="82"/>
      <c r="BAO125" s="82"/>
      <c r="BAP125" s="82"/>
      <c r="BAQ125" s="82"/>
      <c r="BAR125" s="82"/>
      <c r="BAS125" s="82"/>
      <c r="BAT125" s="82"/>
      <c r="BAU125" s="82"/>
      <c r="BAV125" s="82"/>
      <c r="BAW125" s="82"/>
      <c r="BAX125" s="82"/>
      <c r="BAY125" s="82"/>
      <c r="BAZ125" s="82"/>
      <c r="BBA125" s="82"/>
      <c r="BBB125" s="82"/>
      <c r="BBC125" s="82"/>
      <c r="BBD125" s="82"/>
      <c r="BBE125" s="82"/>
      <c r="BBF125" s="82"/>
      <c r="BBG125" s="82"/>
      <c r="BBH125" s="82"/>
      <c r="BBI125" s="82"/>
      <c r="BBJ125" s="82"/>
      <c r="BBK125" s="82"/>
      <c r="BBL125" s="82"/>
      <c r="BBM125" s="82"/>
      <c r="BBN125" s="82"/>
      <c r="BBO125" s="82"/>
      <c r="BBP125" s="82"/>
      <c r="BBQ125" s="82"/>
      <c r="BBR125" s="82"/>
      <c r="BBS125" s="82"/>
      <c r="BBT125" s="82"/>
      <c r="BBU125" s="82"/>
      <c r="BBV125" s="82"/>
      <c r="BBW125" s="82"/>
      <c r="BBX125" s="82"/>
      <c r="BBY125" s="82"/>
      <c r="BBZ125" s="82"/>
      <c r="BCA125" s="82"/>
      <c r="BCB125" s="82"/>
      <c r="BCC125" s="82"/>
      <c r="BCD125" s="82"/>
      <c r="BCE125" s="82"/>
      <c r="BCF125" s="82"/>
      <c r="BCG125" s="82"/>
      <c r="BCH125" s="82"/>
      <c r="BCI125" s="82"/>
      <c r="BCJ125" s="82"/>
      <c r="BCK125" s="82"/>
      <c r="BCL125" s="82"/>
      <c r="BCM125" s="82"/>
      <c r="BCN125" s="82"/>
      <c r="BCO125" s="82"/>
      <c r="BCP125" s="82"/>
      <c r="BCQ125" s="82"/>
      <c r="BCR125" s="82"/>
      <c r="BCS125" s="82"/>
      <c r="BCT125" s="82"/>
      <c r="BCU125" s="82"/>
      <c r="BCV125" s="82"/>
      <c r="BCW125" s="82"/>
      <c r="BCX125" s="82"/>
      <c r="BCY125" s="82"/>
      <c r="BCZ125" s="82"/>
      <c r="BDA125" s="82"/>
      <c r="BDB125" s="82"/>
      <c r="BDC125" s="82"/>
      <c r="BDD125" s="82"/>
      <c r="BDE125" s="82"/>
      <c r="BDF125" s="82"/>
      <c r="BDG125" s="82"/>
      <c r="BDH125" s="82"/>
      <c r="BDI125" s="82"/>
      <c r="BDJ125" s="82"/>
      <c r="BDK125" s="82"/>
      <c r="BDL125" s="82"/>
      <c r="BDM125" s="82"/>
      <c r="BDN125" s="82"/>
      <c r="BDO125" s="82"/>
      <c r="BDP125" s="82"/>
      <c r="BDQ125" s="82"/>
      <c r="BDR125" s="82"/>
      <c r="BDS125" s="82"/>
      <c r="BDT125" s="82"/>
      <c r="BDU125" s="82"/>
      <c r="BDV125" s="82"/>
      <c r="BDW125" s="82"/>
      <c r="BDX125" s="82"/>
      <c r="BDY125" s="82"/>
      <c r="BDZ125" s="82"/>
      <c r="BEA125" s="82"/>
      <c r="BEB125" s="82"/>
      <c r="BEC125" s="82"/>
      <c r="BED125" s="82"/>
      <c r="BEE125" s="82"/>
      <c r="BEF125" s="82"/>
      <c r="BEG125" s="82"/>
      <c r="BEH125" s="82"/>
      <c r="BEI125" s="82"/>
      <c r="BEJ125" s="82"/>
      <c r="BEK125" s="82"/>
      <c r="BEL125" s="82"/>
      <c r="BEM125" s="82"/>
      <c r="BEN125" s="82"/>
      <c r="BEO125" s="82"/>
      <c r="BEP125" s="82"/>
      <c r="BEQ125" s="82"/>
      <c r="BER125" s="82"/>
      <c r="BES125" s="82"/>
      <c r="BET125" s="82"/>
      <c r="BEU125" s="82"/>
      <c r="BEV125" s="82"/>
      <c r="BEW125" s="82"/>
      <c r="BEX125" s="82"/>
      <c r="BEY125" s="82"/>
      <c r="BEZ125" s="82"/>
      <c r="BFA125" s="82"/>
      <c r="BFB125" s="82"/>
      <c r="BFC125" s="82"/>
      <c r="BFD125" s="82"/>
      <c r="BFE125" s="82"/>
      <c r="BFF125" s="82"/>
      <c r="BFG125" s="82"/>
      <c r="BFH125" s="82"/>
      <c r="BFI125" s="82"/>
      <c r="BFJ125" s="82"/>
      <c r="BFK125" s="82"/>
      <c r="BFL125" s="82"/>
      <c r="BFM125" s="82"/>
      <c r="BFN125" s="82"/>
      <c r="BFO125" s="82"/>
      <c r="BFP125" s="82"/>
      <c r="BFQ125" s="82"/>
      <c r="BFR125" s="82"/>
      <c r="BFS125" s="82"/>
      <c r="BFT125" s="82"/>
      <c r="BFU125" s="82"/>
      <c r="BFV125" s="82"/>
      <c r="BFW125" s="82"/>
      <c r="BFX125" s="82"/>
      <c r="BFY125" s="82"/>
      <c r="BFZ125" s="82"/>
      <c r="BGA125" s="82"/>
      <c r="BGB125" s="82"/>
      <c r="BGC125" s="82"/>
      <c r="BGD125" s="82"/>
      <c r="BGE125" s="82"/>
      <c r="BGF125" s="82"/>
      <c r="BGG125" s="82"/>
      <c r="BGH125" s="82"/>
      <c r="BGI125" s="82"/>
      <c r="BGJ125" s="82"/>
      <c r="BGK125" s="82"/>
      <c r="BGL125" s="82"/>
      <c r="BGM125" s="82"/>
      <c r="BGN125" s="82"/>
      <c r="BGO125" s="82"/>
      <c r="BGP125" s="82"/>
      <c r="BGQ125" s="82"/>
      <c r="BGR125" s="82"/>
      <c r="BGS125" s="82"/>
      <c r="BGT125" s="82"/>
      <c r="BGU125" s="82"/>
      <c r="BGV125" s="82"/>
      <c r="BGW125" s="82"/>
      <c r="BGX125" s="82"/>
      <c r="BGY125" s="82"/>
      <c r="BGZ125" s="82"/>
      <c r="BHA125" s="82"/>
      <c r="BHB125" s="82"/>
      <c r="BHC125" s="82"/>
      <c r="BHD125" s="82"/>
      <c r="BHE125" s="82"/>
      <c r="BHF125" s="82"/>
      <c r="BHG125" s="82"/>
      <c r="BHH125" s="82"/>
      <c r="BHI125" s="82"/>
      <c r="BHJ125" s="82"/>
      <c r="BHK125" s="82"/>
      <c r="BHL125" s="82"/>
      <c r="BHM125" s="82"/>
      <c r="BHN125" s="82"/>
      <c r="BHO125" s="82"/>
      <c r="BHP125" s="82"/>
      <c r="BHQ125" s="82"/>
      <c r="BHR125" s="82"/>
      <c r="BHS125" s="82"/>
      <c r="BHT125" s="82"/>
      <c r="BHU125" s="82"/>
      <c r="BHV125" s="82"/>
      <c r="BHW125" s="82"/>
      <c r="BHX125" s="82"/>
      <c r="BHY125" s="82"/>
      <c r="BHZ125" s="82"/>
      <c r="BIA125" s="82"/>
      <c r="BIB125" s="82"/>
      <c r="BIC125" s="82"/>
      <c r="BID125" s="82"/>
      <c r="BIE125" s="82"/>
      <c r="BIF125" s="82"/>
      <c r="BIG125" s="82"/>
      <c r="BIH125" s="82"/>
      <c r="BII125" s="82"/>
      <c r="BIJ125" s="82"/>
      <c r="BIK125" s="82"/>
      <c r="BIL125" s="82"/>
      <c r="BIM125" s="82"/>
      <c r="BIN125" s="82"/>
      <c r="BIO125" s="82"/>
      <c r="BIP125" s="82"/>
      <c r="BIQ125" s="82"/>
      <c r="BIR125" s="82"/>
      <c r="BIS125" s="82"/>
      <c r="BIT125" s="82"/>
      <c r="BIU125" s="82"/>
      <c r="BIV125" s="82"/>
      <c r="BIW125" s="82"/>
      <c r="BIX125" s="82"/>
      <c r="BIY125" s="82"/>
      <c r="BIZ125" s="82"/>
      <c r="BJA125" s="82"/>
      <c r="BJB125" s="82"/>
      <c r="BJC125" s="82"/>
      <c r="BJD125" s="82"/>
      <c r="BJE125" s="82"/>
      <c r="BJF125" s="82"/>
      <c r="BJG125" s="82"/>
      <c r="BJH125" s="82"/>
      <c r="BJI125" s="82"/>
      <c r="BJJ125" s="82"/>
      <c r="BJK125" s="82"/>
      <c r="BJL125" s="82"/>
      <c r="BJM125" s="82"/>
      <c r="BJN125" s="82"/>
      <c r="BJO125" s="82"/>
      <c r="BJP125" s="82"/>
      <c r="BJQ125" s="82"/>
      <c r="BJR125" s="82"/>
      <c r="BJS125" s="82"/>
      <c r="BJT125" s="82"/>
      <c r="BJU125" s="82"/>
      <c r="BJV125" s="82"/>
      <c r="BJW125" s="82"/>
      <c r="BJX125" s="82"/>
      <c r="BJY125" s="82"/>
      <c r="BJZ125" s="82"/>
      <c r="BKA125" s="82"/>
      <c r="BKB125" s="82"/>
      <c r="BKC125" s="82"/>
      <c r="BKD125" s="82"/>
      <c r="BKE125" s="82"/>
      <c r="BKF125" s="82"/>
      <c r="BKG125" s="82"/>
      <c r="BKH125" s="82"/>
      <c r="BKI125" s="82"/>
      <c r="BKJ125" s="82"/>
      <c r="BKK125" s="82"/>
      <c r="BKL125" s="82"/>
      <c r="BKM125" s="82"/>
      <c r="BKN125" s="82"/>
      <c r="BKO125" s="82"/>
      <c r="BKP125" s="82"/>
      <c r="BKQ125" s="82"/>
      <c r="BKR125" s="82"/>
      <c r="BKS125" s="82"/>
      <c r="BKT125" s="82"/>
      <c r="BKU125" s="82"/>
      <c r="BKV125" s="82"/>
      <c r="BKW125" s="82"/>
      <c r="BKX125" s="82"/>
      <c r="BKY125" s="82"/>
      <c r="BKZ125" s="82"/>
      <c r="BLA125" s="82"/>
      <c r="BLB125" s="82"/>
      <c r="BLC125" s="82"/>
      <c r="BLD125" s="82"/>
      <c r="BLE125" s="82"/>
      <c r="BLF125" s="82"/>
      <c r="BLG125" s="82"/>
      <c r="BLH125" s="82"/>
      <c r="BLI125" s="82"/>
      <c r="BLJ125" s="82"/>
      <c r="BLK125" s="82"/>
      <c r="BLL125" s="82"/>
      <c r="BLM125" s="82"/>
      <c r="BLN125" s="82"/>
      <c r="BLO125" s="82"/>
      <c r="BLP125" s="82"/>
      <c r="BLQ125" s="82"/>
      <c r="BLR125" s="82"/>
      <c r="BLS125" s="82"/>
      <c r="BLT125" s="82"/>
      <c r="BLU125" s="82"/>
      <c r="BLV125" s="82"/>
      <c r="BLW125" s="82"/>
      <c r="BLX125" s="82"/>
      <c r="BLY125" s="82"/>
      <c r="BLZ125" s="82"/>
      <c r="BMA125" s="82"/>
      <c r="BMB125" s="82"/>
      <c r="BMC125" s="82"/>
      <c r="BMD125" s="82"/>
      <c r="BME125" s="82"/>
      <c r="BMF125" s="82"/>
      <c r="BMG125" s="82"/>
      <c r="BMH125" s="82"/>
      <c r="BMI125" s="82"/>
      <c r="BMJ125" s="82"/>
      <c r="BMK125" s="82"/>
      <c r="BML125" s="82"/>
      <c r="BMM125" s="82"/>
      <c r="BMN125" s="82"/>
      <c r="BMO125" s="82"/>
      <c r="BMP125" s="82"/>
      <c r="BMQ125" s="82"/>
      <c r="BMR125" s="82"/>
      <c r="BMS125" s="82"/>
      <c r="BMT125" s="82"/>
      <c r="BMU125" s="82"/>
      <c r="BMV125" s="82"/>
      <c r="BMW125" s="82"/>
      <c r="BMX125" s="82"/>
      <c r="BMY125" s="82"/>
      <c r="BMZ125" s="82"/>
      <c r="BNA125" s="82"/>
      <c r="BNB125" s="82"/>
      <c r="BNC125" s="82"/>
      <c r="BND125" s="82"/>
      <c r="BNE125" s="82"/>
      <c r="BNF125" s="82"/>
      <c r="BNG125" s="82"/>
      <c r="BNH125" s="82"/>
      <c r="BNI125" s="82"/>
      <c r="BNJ125" s="82"/>
      <c r="BNK125" s="82"/>
      <c r="BNL125" s="82"/>
      <c r="BNM125" s="82"/>
      <c r="BNN125" s="82"/>
      <c r="BNO125" s="82"/>
      <c r="BNP125" s="82"/>
      <c r="BNQ125" s="82"/>
      <c r="BNR125" s="82"/>
      <c r="BNS125" s="82"/>
      <c r="BNT125" s="82"/>
      <c r="BNU125" s="82"/>
      <c r="BNV125" s="82"/>
      <c r="BNW125" s="82"/>
      <c r="BNX125" s="82"/>
      <c r="BNY125" s="82"/>
      <c r="BNZ125" s="82"/>
      <c r="BOA125" s="82"/>
      <c r="BOB125" s="82"/>
      <c r="BOC125" s="82"/>
      <c r="BOD125" s="82"/>
      <c r="BOE125" s="82"/>
      <c r="BOF125" s="82"/>
      <c r="BOG125" s="82"/>
      <c r="BOH125" s="82"/>
      <c r="BOI125" s="82"/>
      <c r="BOJ125" s="82"/>
      <c r="BOK125" s="82"/>
      <c r="BOL125" s="82"/>
      <c r="BOM125" s="82"/>
      <c r="BON125" s="82"/>
      <c r="BOO125" s="82"/>
      <c r="BOP125" s="82"/>
      <c r="BOQ125" s="82"/>
      <c r="BOR125" s="82"/>
      <c r="BOS125" s="82"/>
      <c r="BOT125" s="82"/>
      <c r="BOU125" s="82"/>
      <c r="BOV125" s="82"/>
      <c r="BOW125" s="82"/>
      <c r="BOX125" s="82"/>
      <c r="BOY125" s="82"/>
      <c r="BOZ125" s="82"/>
      <c r="BPA125" s="82"/>
      <c r="BPB125" s="82"/>
      <c r="BPC125" s="82"/>
      <c r="BPD125" s="82"/>
      <c r="BPE125" s="82"/>
      <c r="BPF125" s="82"/>
      <c r="BPG125" s="82"/>
      <c r="BPH125" s="82"/>
      <c r="BPI125" s="82"/>
      <c r="BPJ125" s="82"/>
      <c r="BPK125" s="82"/>
      <c r="BPL125" s="82"/>
      <c r="BPM125" s="82"/>
      <c r="BPN125" s="82"/>
      <c r="BPO125" s="82"/>
      <c r="BPP125" s="82"/>
      <c r="BPQ125" s="82"/>
      <c r="BPR125" s="82"/>
      <c r="BPS125" s="82"/>
      <c r="BPT125" s="82"/>
      <c r="BPU125" s="82"/>
      <c r="BPV125" s="82"/>
      <c r="BPW125" s="82"/>
      <c r="BPX125" s="82"/>
      <c r="BPY125" s="82"/>
      <c r="BPZ125" s="82"/>
      <c r="BQA125" s="82"/>
      <c r="BQB125" s="82"/>
      <c r="BQC125" s="82"/>
      <c r="BQD125" s="82"/>
      <c r="BQE125" s="82"/>
      <c r="BQF125" s="82"/>
      <c r="BQG125" s="82"/>
      <c r="BQH125" s="82"/>
      <c r="BQI125" s="82"/>
      <c r="BQJ125" s="82"/>
      <c r="BQK125" s="82"/>
      <c r="BQL125" s="82"/>
      <c r="BQM125" s="82"/>
      <c r="BQN125" s="82"/>
      <c r="BQO125" s="82"/>
      <c r="BQP125" s="82"/>
      <c r="BQQ125" s="82"/>
      <c r="BQR125" s="82"/>
      <c r="BQS125" s="82"/>
      <c r="BQT125" s="82"/>
      <c r="BQU125" s="82"/>
      <c r="BQV125" s="82"/>
      <c r="BQW125" s="82"/>
      <c r="BQX125" s="82"/>
      <c r="BQY125" s="82"/>
      <c r="BQZ125" s="82"/>
      <c r="BRA125" s="82"/>
      <c r="BRB125" s="82"/>
      <c r="BRC125" s="82"/>
      <c r="BRD125" s="82"/>
      <c r="BRE125" s="82"/>
      <c r="BRF125" s="82"/>
      <c r="BRG125" s="82"/>
      <c r="BRH125" s="82"/>
      <c r="BRI125" s="82"/>
      <c r="BRJ125" s="82"/>
      <c r="BRK125" s="82"/>
      <c r="BRL125" s="82"/>
      <c r="BRM125" s="82"/>
      <c r="BRN125" s="82"/>
      <c r="BRO125" s="82"/>
      <c r="BRP125" s="82"/>
      <c r="BRQ125" s="82"/>
      <c r="BRR125" s="82"/>
      <c r="BRS125" s="82"/>
      <c r="BRT125" s="82"/>
      <c r="BRU125" s="82"/>
      <c r="BRV125" s="82"/>
      <c r="BRW125" s="82"/>
      <c r="BRX125" s="82"/>
      <c r="BRY125" s="82"/>
      <c r="BRZ125" s="82"/>
      <c r="BSA125" s="82"/>
      <c r="BSB125" s="82"/>
      <c r="BSC125" s="82"/>
      <c r="BSD125" s="82"/>
      <c r="BSE125" s="82"/>
      <c r="BSF125" s="82"/>
      <c r="BSG125" s="82"/>
      <c r="BSH125" s="82"/>
      <c r="BSI125" s="82"/>
      <c r="BSJ125" s="82"/>
      <c r="BSK125" s="82"/>
      <c r="BSL125" s="82"/>
      <c r="BSM125" s="82"/>
      <c r="BSN125" s="82"/>
      <c r="BSO125" s="82"/>
      <c r="BSP125" s="82"/>
      <c r="BSQ125" s="82"/>
      <c r="BSR125" s="82"/>
      <c r="BSS125" s="82"/>
      <c r="BST125" s="82"/>
      <c r="BSU125" s="82"/>
      <c r="BSV125" s="82"/>
      <c r="BSW125" s="82"/>
      <c r="BSX125" s="82"/>
      <c r="BSY125" s="82"/>
      <c r="BSZ125" s="82"/>
      <c r="BTA125" s="82"/>
      <c r="BTB125" s="82"/>
      <c r="BTC125" s="82"/>
      <c r="BTD125" s="82"/>
      <c r="BTE125" s="82"/>
      <c r="BTF125" s="82"/>
      <c r="BTG125" s="82"/>
      <c r="BTH125" s="82"/>
      <c r="BTI125" s="82"/>
      <c r="BTJ125" s="82"/>
      <c r="BTK125" s="82"/>
      <c r="BTL125" s="82"/>
      <c r="BTM125" s="82"/>
      <c r="BTN125" s="82"/>
      <c r="BTO125" s="82"/>
      <c r="BTP125" s="82"/>
      <c r="BTQ125" s="82"/>
      <c r="BTR125" s="82"/>
      <c r="BTS125" s="82"/>
      <c r="BTT125" s="82"/>
      <c r="BTU125" s="82"/>
      <c r="BTV125" s="82"/>
      <c r="BTW125" s="82"/>
      <c r="BTX125" s="82"/>
      <c r="BTY125" s="82"/>
      <c r="BTZ125" s="82"/>
      <c r="BUA125" s="82"/>
      <c r="BUB125" s="82"/>
      <c r="BUC125" s="82"/>
      <c r="BUD125" s="82"/>
      <c r="BUE125" s="82"/>
      <c r="BUF125" s="82"/>
      <c r="BUG125" s="82"/>
      <c r="BUH125" s="82"/>
      <c r="BUI125" s="82"/>
      <c r="BUJ125" s="82"/>
      <c r="BUK125" s="82"/>
      <c r="BUL125" s="82"/>
      <c r="BUM125" s="82"/>
      <c r="BUN125" s="82"/>
      <c r="BUO125" s="82"/>
      <c r="BUP125" s="82"/>
      <c r="BUQ125" s="82"/>
      <c r="BUR125" s="82"/>
      <c r="BUS125" s="82"/>
      <c r="BUT125" s="82"/>
      <c r="BUU125" s="82"/>
      <c r="BUV125" s="82"/>
      <c r="BUW125" s="82"/>
      <c r="BUX125" s="82"/>
      <c r="BUY125" s="82"/>
      <c r="BUZ125" s="82"/>
      <c r="BVA125" s="82"/>
      <c r="BVB125" s="82"/>
      <c r="BVC125" s="82"/>
      <c r="BVD125" s="82"/>
      <c r="BVE125" s="82"/>
      <c r="BVF125" s="82"/>
      <c r="BVG125" s="82"/>
      <c r="BVH125" s="82"/>
      <c r="BVI125" s="82"/>
      <c r="BVJ125" s="82"/>
      <c r="BVK125" s="82"/>
      <c r="BVL125" s="82"/>
      <c r="BVM125" s="82"/>
      <c r="BVN125" s="82"/>
      <c r="BVO125" s="82"/>
      <c r="BVP125" s="82"/>
      <c r="BVQ125" s="82"/>
      <c r="BVR125" s="82"/>
      <c r="BVS125" s="82"/>
      <c r="BVT125" s="82"/>
      <c r="BVU125" s="82"/>
      <c r="BVV125" s="82"/>
      <c r="BVW125" s="82"/>
      <c r="BVX125" s="82"/>
      <c r="BVY125" s="82"/>
      <c r="BVZ125" s="82"/>
      <c r="BWA125" s="82"/>
      <c r="BWB125" s="82"/>
      <c r="BWC125" s="82"/>
      <c r="BWD125" s="82"/>
      <c r="BWE125" s="82"/>
      <c r="BWF125" s="82"/>
      <c r="BWG125" s="82"/>
      <c r="BWH125" s="82"/>
      <c r="BWI125" s="82"/>
      <c r="BWJ125" s="82"/>
      <c r="BWK125" s="82"/>
      <c r="BWL125" s="82"/>
      <c r="BWM125" s="82"/>
      <c r="BWN125" s="82"/>
      <c r="BWO125" s="82"/>
      <c r="BWP125" s="82"/>
      <c r="BWQ125" s="82"/>
      <c r="BWR125" s="82"/>
      <c r="BWS125" s="82"/>
      <c r="BWT125" s="82"/>
      <c r="BWU125" s="82"/>
      <c r="BWV125" s="82"/>
      <c r="BWW125" s="82"/>
      <c r="BWX125" s="82"/>
      <c r="BWY125" s="82"/>
      <c r="BWZ125" s="82"/>
      <c r="BXA125" s="82"/>
      <c r="BXB125" s="82"/>
      <c r="BXC125" s="82"/>
      <c r="BXD125" s="82"/>
      <c r="BXE125" s="82"/>
      <c r="BXF125" s="82"/>
      <c r="BXG125" s="82"/>
      <c r="BXH125" s="82"/>
      <c r="BXI125" s="82"/>
      <c r="BXJ125" s="82"/>
      <c r="BXK125" s="82"/>
      <c r="BXL125" s="82"/>
      <c r="BXM125" s="82"/>
      <c r="BXN125" s="82"/>
      <c r="BXO125" s="82"/>
      <c r="BXP125" s="82"/>
      <c r="BXQ125" s="82"/>
      <c r="BXR125" s="82"/>
      <c r="BXS125" s="82"/>
      <c r="BXT125" s="82"/>
      <c r="BXU125" s="82"/>
      <c r="BXV125" s="82"/>
      <c r="BXW125" s="82"/>
      <c r="BXX125" s="82"/>
      <c r="BXY125" s="82"/>
      <c r="BXZ125" s="82"/>
      <c r="BYA125" s="82"/>
      <c r="BYB125" s="82"/>
      <c r="BYC125" s="82"/>
      <c r="BYD125" s="82"/>
      <c r="BYE125" s="82"/>
      <c r="BYF125" s="82"/>
      <c r="BYG125" s="82"/>
      <c r="BYH125" s="82"/>
      <c r="BYI125" s="82"/>
      <c r="BYJ125" s="82"/>
      <c r="BYK125" s="82"/>
      <c r="BYL125" s="82"/>
      <c r="BYM125" s="82"/>
      <c r="BYN125" s="82"/>
      <c r="BYO125" s="82"/>
      <c r="BYP125" s="82"/>
      <c r="BYQ125" s="82"/>
      <c r="BYR125" s="82"/>
      <c r="BYS125" s="82"/>
      <c r="BYT125" s="82"/>
      <c r="BYU125" s="82"/>
      <c r="BYV125" s="82"/>
      <c r="BYW125" s="82"/>
      <c r="BYX125" s="82"/>
      <c r="BYY125" s="82"/>
      <c r="BYZ125" s="82"/>
      <c r="BZA125" s="82"/>
      <c r="BZB125" s="82"/>
      <c r="BZC125" s="82"/>
      <c r="BZD125" s="82"/>
      <c r="BZE125" s="82"/>
      <c r="BZF125" s="82"/>
      <c r="BZG125" s="82"/>
      <c r="BZH125" s="82"/>
      <c r="BZI125" s="82"/>
      <c r="BZJ125" s="82"/>
      <c r="BZK125" s="82"/>
      <c r="BZL125" s="82"/>
      <c r="BZM125" s="82"/>
      <c r="BZN125" s="82"/>
      <c r="BZO125" s="82"/>
      <c r="BZP125" s="82"/>
      <c r="BZQ125" s="82"/>
      <c r="BZR125" s="82"/>
      <c r="BZS125" s="82"/>
      <c r="BZT125" s="82"/>
      <c r="BZU125" s="82"/>
      <c r="BZV125" s="82"/>
      <c r="BZW125" s="82"/>
      <c r="BZX125" s="82"/>
      <c r="BZY125" s="82"/>
      <c r="BZZ125" s="82"/>
      <c r="CAA125" s="82"/>
      <c r="CAB125" s="82"/>
      <c r="CAC125" s="82"/>
      <c r="CAD125" s="82"/>
      <c r="CAE125" s="82"/>
      <c r="CAF125" s="82"/>
      <c r="CAG125" s="82"/>
      <c r="CAH125" s="82"/>
      <c r="CAI125" s="82"/>
      <c r="CAJ125" s="82"/>
      <c r="CAK125" s="82"/>
      <c r="CAL125" s="82"/>
      <c r="CAM125" s="82"/>
      <c r="CAN125" s="82"/>
      <c r="CAO125" s="82"/>
      <c r="CAP125" s="82"/>
      <c r="CAQ125" s="82"/>
      <c r="CAR125" s="82"/>
      <c r="CAS125" s="82"/>
      <c r="CAT125" s="82"/>
      <c r="CAU125" s="82"/>
      <c r="CAV125" s="82"/>
      <c r="CAW125" s="82"/>
      <c r="CAX125" s="82"/>
      <c r="CAY125" s="82"/>
      <c r="CAZ125" s="82"/>
      <c r="CBA125" s="82"/>
      <c r="CBB125" s="82"/>
      <c r="CBC125" s="82"/>
      <c r="CBD125" s="82"/>
      <c r="CBE125" s="82"/>
      <c r="CBF125" s="82"/>
      <c r="CBG125" s="82"/>
      <c r="CBH125" s="82"/>
      <c r="CBI125" s="82"/>
      <c r="CBJ125" s="82"/>
      <c r="CBK125" s="82"/>
      <c r="CBL125" s="82"/>
      <c r="CBM125" s="82"/>
      <c r="CBN125" s="82"/>
      <c r="CBO125" s="82"/>
      <c r="CBP125" s="82"/>
      <c r="CBQ125" s="82"/>
      <c r="CBR125" s="82"/>
      <c r="CBS125" s="82"/>
      <c r="CBT125" s="82"/>
      <c r="CBU125" s="82"/>
      <c r="CBV125" s="82"/>
      <c r="CBW125" s="82"/>
      <c r="CBX125" s="82"/>
      <c r="CBY125" s="82"/>
      <c r="CBZ125" s="82"/>
      <c r="CCA125" s="82"/>
      <c r="CCB125" s="82"/>
      <c r="CCC125" s="82"/>
      <c r="CCD125" s="82"/>
      <c r="CCE125" s="82"/>
      <c r="CCF125" s="82"/>
      <c r="CCG125" s="82"/>
      <c r="CCH125" s="82"/>
      <c r="CCI125" s="82"/>
      <c r="CCJ125" s="82"/>
      <c r="CCK125" s="82"/>
      <c r="CCL125" s="82"/>
      <c r="CCM125" s="82"/>
      <c r="CCN125" s="82"/>
      <c r="CCO125" s="82"/>
      <c r="CCP125" s="82"/>
      <c r="CCQ125" s="82"/>
      <c r="CCR125" s="82"/>
      <c r="CCS125" s="82"/>
      <c r="CCT125" s="82"/>
      <c r="CCU125" s="82"/>
      <c r="CCV125" s="82"/>
      <c r="CCW125" s="82"/>
      <c r="CCX125" s="82"/>
      <c r="CCY125" s="82"/>
      <c r="CCZ125" s="82"/>
      <c r="CDA125" s="82"/>
      <c r="CDB125" s="82"/>
      <c r="CDC125" s="82"/>
      <c r="CDD125" s="82"/>
      <c r="CDE125" s="82"/>
      <c r="CDF125" s="82"/>
      <c r="CDG125" s="82"/>
      <c r="CDH125" s="82"/>
      <c r="CDI125" s="82"/>
      <c r="CDJ125" s="82"/>
      <c r="CDK125" s="82"/>
      <c r="CDL125" s="82"/>
      <c r="CDM125" s="82"/>
      <c r="CDN125" s="82"/>
      <c r="CDO125" s="82"/>
      <c r="CDP125" s="82"/>
      <c r="CDQ125" s="82"/>
      <c r="CDR125" s="82"/>
      <c r="CDS125" s="82"/>
      <c r="CDT125" s="82"/>
      <c r="CDU125" s="82"/>
      <c r="CDV125" s="82"/>
      <c r="CDW125" s="82"/>
      <c r="CDX125" s="82"/>
      <c r="CDY125" s="82"/>
      <c r="CDZ125" s="82"/>
      <c r="CEA125" s="82"/>
      <c r="CEB125" s="82"/>
      <c r="CEC125" s="82"/>
      <c r="CED125" s="82"/>
      <c r="CEE125" s="82"/>
      <c r="CEF125" s="82"/>
      <c r="CEG125" s="82"/>
      <c r="CEH125" s="82"/>
      <c r="CEI125" s="82"/>
      <c r="CEJ125" s="82"/>
      <c r="CEK125" s="82"/>
      <c r="CEL125" s="82"/>
      <c r="CEM125" s="82"/>
      <c r="CEN125" s="82"/>
      <c r="CEO125" s="82"/>
      <c r="CEP125" s="82"/>
      <c r="CEQ125" s="82"/>
      <c r="CER125" s="82"/>
      <c r="CES125" s="82"/>
      <c r="CET125" s="82"/>
      <c r="CEU125" s="82"/>
      <c r="CEV125" s="82"/>
      <c r="CEW125" s="82"/>
      <c r="CEX125" s="82"/>
      <c r="CEY125" s="82"/>
      <c r="CEZ125" s="82"/>
      <c r="CFA125" s="82"/>
      <c r="CFB125" s="82"/>
      <c r="CFC125" s="82"/>
      <c r="CFD125" s="82"/>
      <c r="CFE125" s="82"/>
      <c r="CFF125" s="82"/>
      <c r="CFG125" s="82"/>
      <c r="CFH125" s="82"/>
      <c r="CFI125" s="82"/>
      <c r="CFJ125" s="82"/>
      <c r="CFK125" s="82"/>
      <c r="CFL125" s="82"/>
      <c r="CFM125" s="82"/>
      <c r="CFN125" s="82"/>
      <c r="CFO125" s="82"/>
      <c r="CFP125" s="82"/>
      <c r="CFQ125" s="82"/>
      <c r="CFR125" s="82"/>
      <c r="CFS125" s="82"/>
      <c r="CFT125" s="82"/>
      <c r="CFU125" s="82"/>
      <c r="CFV125" s="82"/>
      <c r="CFW125" s="82"/>
      <c r="CFX125" s="82"/>
      <c r="CFY125" s="82"/>
      <c r="CFZ125" s="82"/>
      <c r="CGA125" s="82"/>
      <c r="CGB125" s="82"/>
      <c r="CGC125" s="82"/>
      <c r="CGD125" s="82"/>
      <c r="CGE125" s="82"/>
      <c r="CGF125" s="82"/>
      <c r="CGG125" s="82"/>
      <c r="CGH125" s="82"/>
      <c r="CGI125" s="82"/>
      <c r="CGJ125" s="82"/>
      <c r="CGK125" s="82"/>
      <c r="CGL125" s="82"/>
      <c r="CGM125" s="82"/>
      <c r="CGN125" s="82"/>
      <c r="CGO125" s="82"/>
      <c r="CGP125" s="82"/>
      <c r="CGQ125" s="82"/>
      <c r="CGR125" s="82"/>
      <c r="CGS125" s="82"/>
      <c r="CGT125" s="82"/>
      <c r="CGU125" s="82"/>
      <c r="CGV125" s="82"/>
      <c r="CGW125" s="82"/>
      <c r="CGX125" s="82"/>
      <c r="CGY125" s="82"/>
      <c r="CGZ125" s="82"/>
      <c r="CHA125" s="82"/>
      <c r="CHB125" s="82"/>
      <c r="CHC125" s="82"/>
      <c r="CHD125" s="82"/>
      <c r="CHE125" s="82"/>
      <c r="CHF125" s="82"/>
      <c r="CHG125" s="82"/>
      <c r="CHH125" s="82"/>
      <c r="CHI125" s="82"/>
      <c r="CHJ125" s="82"/>
      <c r="CHK125" s="82"/>
      <c r="CHL125" s="82"/>
      <c r="CHM125" s="82"/>
      <c r="CHN125" s="82"/>
      <c r="CHO125" s="82"/>
      <c r="CHP125" s="82"/>
      <c r="CHQ125" s="82"/>
      <c r="CHR125" s="82"/>
      <c r="CHS125" s="82"/>
      <c r="CHT125" s="82"/>
      <c r="CHU125" s="82"/>
      <c r="CHV125" s="82"/>
      <c r="CHW125" s="82"/>
      <c r="CHX125" s="82"/>
      <c r="CHY125" s="82"/>
      <c r="CHZ125" s="82"/>
      <c r="CIA125" s="82"/>
      <c r="CIB125" s="82"/>
      <c r="CIC125" s="82"/>
      <c r="CID125" s="82"/>
      <c r="CIE125" s="82"/>
      <c r="CIF125" s="82"/>
      <c r="CIG125" s="82"/>
      <c r="CIH125" s="82"/>
      <c r="CII125" s="82"/>
      <c r="CIJ125" s="82"/>
      <c r="CIK125" s="82"/>
      <c r="CIL125" s="82"/>
      <c r="CIM125" s="82"/>
      <c r="CIN125" s="82"/>
      <c r="CIO125" s="82"/>
      <c r="CIP125" s="82"/>
      <c r="CIQ125" s="82"/>
      <c r="CIR125" s="82"/>
      <c r="CIS125" s="82"/>
      <c r="CIT125" s="82"/>
      <c r="CIU125" s="82"/>
      <c r="CIV125" s="82"/>
      <c r="CIW125" s="82"/>
      <c r="CIX125" s="82"/>
      <c r="CIY125" s="82"/>
      <c r="CIZ125" s="82"/>
      <c r="CJA125" s="82"/>
      <c r="CJB125" s="82"/>
      <c r="CJC125" s="82"/>
      <c r="CJD125" s="82"/>
      <c r="CJE125" s="82"/>
      <c r="CJF125" s="82"/>
      <c r="CJG125" s="82"/>
      <c r="CJH125" s="82"/>
      <c r="CJI125" s="82"/>
      <c r="CJJ125" s="82"/>
      <c r="CJK125" s="82"/>
      <c r="CJL125" s="82"/>
      <c r="CJM125" s="82"/>
      <c r="CJN125" s="82"/>
      <c r="CJO125" s="82"/>
      <c r="CJP125" s="82"/>
      <c r="CJQ125" s="82"/>
      <c r="CJR125" s="82"/>
      <c r="CJS125" s="82"/>
      <c r="CJT125" s="82"/>
      <c r="CJU125" s="82"/>
      <c r="CJV125" s="82"/>
      <c r="CJW125" s="82"/>
      <c r="CJX125" s="82"/>
      <c r="CJY125" s="82"/>
      <c r="CJZ125" s="82"/>
      <c r="CKA125" s="82"/>
      <c r="CKB125" s="82"/>
      <c r="CKC125" s="82"/>
      <c r="CKD125" s="82"/>
      <c r="CKE125" s="82"/>
      <c r="CKF125" s="82"/>
      <c r="CKG125" s="82"/>
      <c r="CKH125" s="82"/>
      <c r="CKI125" s="82"/>
      <c r="CKJ125" s="82"/>
      <c r="CKK125" s="82"/>
      <c r="CKL125" s="82"/>
      <c r="CKM125" s="82"/>
      <c r="CKN125" s="82"/>
      <c r="CKO125" s="82"/>
      <c r="CKP125" s="82"/>
      <c r="CKQ125" s="82"/>
      <c r="CKR125" s="82"/>
      <c r="CKS125" s="82"/>
      <c r="CKT125" s="82"/>
      <c r="CKU125" s="82"/>
      <c r="CKV125" s="82"/>
      <c r="CKW125" s="82"/>
      <c r="CKX125" s="82"/>
      <c r="CKY125" s="82"/>
      <c r="CKZ125" s="82"/>
      <c r="CLA125" s="82"/>
      <c r="CLB125" s="82"/>
      <c r="CLC125" s="82"/>
      <c r="CLD125" s="82"/>
      <c r="CLE125" s="82"/>
      <c r="CLF125" s="82"/>
      <c r="CLG125" s="82"/>
      <c r="CLH125" s="82"/>
      <c r="CLI125" s="82"/>
      <c r="CLJ125" s="82"/>
      <c r="CLK125" s="82"/>
      <c r="CLL125" s="82"/>
      <c r="CLM125" s="82"/>
      <c r="CLN125" s="82"/>
      <c r="CLO125" s="82"/>
      <c r="CLP125" s="82"/>
      <c r="CLQ125" s="82"/>
      <c r="CLR125" s="82"/>
      <c r="CLS125" s="82"/>
      <c r="CLT125" s="82"/>
      <c r="CLU125" s="82"/>
      <c r="CLV125" s="82"/>
      <c r="CLW125" s="82"/>
      <c r="CLX125" s="82"/>
      <c r="CLY125" s="82"/>
      <c r="CLZ125" s="82"/>
      <c r="CMA125" s="82"/>
      <c r="CMB125" s="82"/>
      <c r="CMC125" s="82"/>
      <c r="CMD125" s="82"/>
      <c r="CME125" s="82"/>
      <c r="CMF125" s="82"/>
      <c r="CMG125" s="82"/>
      <c r="CMH125" s="82"/>
      <c r="CMI125" s="82"/>
      <c r="CMJ125" s="82"/>
      <c r="CMK125" s="82"/>
      <c r="CML125" s="82"/>
      <c r="CMM125" s="82"/>
      <c r="CMN125" s="82"/>
      <c r="CMO125" s="82"/>
      <c r="CMP125" s="82"/>
      <c r="CMQ125" s="82"/>
      <c r="CMR125" s="82"/>
      <c r="CMS125" s="82"/>
      <c r="CMT125" s="82"/>
      <c r="CMU125" s="82"/>
      <c r="CMV125" s="82"/>
      <c r="CMW125" s="82"/>
      <c r="CMX125" s="82"/>
      <c r="CMY125" s="82"/>
      <c r="CMZ125" s="82"/>
      <c r="CNA125" s="82"/>
      <c r="CNB125" s="82"/>
      <c r="CNC125" s="82"/>
      <c r="CND125" s="82"/>
      <c r="CNE125" s="82"/>
      <c r="CNF125" s="82"/>
      <c r="CNG125" s="82"/>
      <c r="CNH125" s="82"/>
      <c r="CNI125" s="82"/>
      <c r="CNJ125" s="82"/>
      <c r="CNK125" s="82"/>
      <c r="CNL125" s="82"/>
      <c r="CNM125" s="82"/>
      <c r="CNN125" s="82"/>
      <c r="CNO125" s="82"/>
      <c r="CNP125" s="82"/>
      <c r="CNQ125" s="82"/>
      <c r="CNR125" s="82"/>
      <c r="CNS125" s="82"/>
      <c r="CNT125" s="82"/>
      <c r="CNU125" s="82"/>
      <c r="CNV125" s="82"/>
      <c r="CNW125" s="82"/>
      <c r="CNX125" s="82"/>
      <c r="CNY125" s="82"/>
      <c r="CNZ125" s="82"/>
      <c r="COA125" s="82"/>
      <c r="COB125" s="82"/>
      <c r="COC125" s="82"/>
      <c r="COD125" s="82"/>
      <c r="COE125" s="82"/>
      <c r="COF125" s="82"/>
      <c r="COG125" s="82"/>
      <c r="COH125" s="82"/>
      <c r="COI125" s="82"/>
      <c r="COJ125" s="82"/>
      <c r="COK125" s="82"/>
      <c r="COL125" s="82"/>
      <c r="COM125" s="82"/>
      <c r="CON125" s="82"/>
      <c r="COO125" s="82"/>
      <c r="COP125" s="82"/>
      <c r="COQ125" s="82"/>
      <c r="COR125" s="82"/>
      <c r="COS125" s="82"/>
      <c r="COT125" s="82"/>
      <c r="COU125" s="82"/>
      <c r="COV125" s="82"/>
      <c r="COW125" s="82"/>
      <c r="COX125" s="82"/>
      <c r="COY125" s="82"/>
      <c r="COZ125" s="82"/>
      <c r="CPA125" s="82"/>
      <c r="CPB125" s="82"/>
      <c r="CPC125" s="82"/>
      <c r="CPD125" s="82"/>
      <c r="CPE125" s="82"/>
      <c r="CPF125" s="82"/>
      <c r="CPG125" s="82"/>
      <c r="CPH125" s="82"/>
      <c r="CPI125" s="82"/>
      <c r="CPJ125" s="82"/>
      <c r="CPK125" s="82"/>
      <c r="CPL125" s="82"/>
      <c r="CPM125" s="82"/>
      <c r="CPN125" s="82"/>
      <c r="CPO125" s="82"/>
      <c r="CPP125" s="82"/>
      <c r="CPQ125" s="82"/>
      <c r="CPR125" s="82"/>
      <c r="CPS125" s="82"/>
      <c r="CPT125" s="82"/>
      <c r="CPU125" s="82"/>
      <c r="CPV125" s="82"/>
      <c r="CPW125" s="82"/>
    </row>
    <row r="126" spans="2:2467" x14ac:dyDescent="0.15">
      <c r="B126" s="90" t="s">
        <v>264</v>
      </c>
      <c r="C126" s="91" t="s">
        <v>53</v>
      </c>
      <c r="D126" s="81">
        <v>1.40930359532644E-2</v>
      </c>
      <c r="E126" s="82">
        <v>6.04465496373405E-3</v>
      </c>
      <c r="F126" s="82">
        <v>9.3561713491540303E-3</v>
      </c>
      <c r="G126" s="82">
        <v>8.8688160803141198E-3</v>
      </c>
      <c r="H126" s="82">
        <v>7.12831028278772E-3</v>
      </c>
      <c r="I126" s="82">
        <v>1.2483859022138701E-2</v>
      </c>
      <c r="J126" s="82">
        <v>6.8220160200631796E-3</v>
      </c>
      <c r="K126" s="82">
        <v>1.24109858379494E-2</v>
      </c>
      <c r="L126" s="82">
        <v>1.44598980574548E-2</v>
      </c>
      <c r="M126" s="82">
        <v>9.4387764333487799E-3</v>
      </c>
      <c r="N126" s="82">
        <v>7.9301643517219293E-3</v>
      </c>
      <c r="O126" s="82">
        <v>5.0262884058382704E-3</v>
      </c>
      <c r="P126" s="82">
        <v>6.40982708930855E-3</v>
      </c>
      <c r="Q126" s="82">
        <v>8.1060911843208894E-3</v>
      </c>
      <c r="R126" s="82">
        <v>6.0238985990333097E-3</v>
      </c>
      <c r="S126" s="82">
        <v>6.2296313969014798E-3</v>
      </c>
      <c r="T126" s="82">
        <v>8.4974211440297896E-3</v>
      </c>
      <c r="U126" s="82">
        <v>7.8659112019752592E-3</v>
      </c>
      <c r="V126" s="82">
        <v>6.02993572985633E-3</v>
      </c>
      <c r="W126" s="82">
        <v>1.0971475252490001E-2</v>
      </c>
      <c r="X126" s="82">
        <v>2.8028656912108801E-2</v>
      </c>
      <c r="Y126" s="82">
        <v>9.4242594766778594E-3</v>
      </c>
      <c r="Z126" s="82">
        <v>1.4454671466527499E-2</v>
      </c>
      <c r="AA126" s="82">
        <v>5.7468241489708801E-3</v>
      </c>
      <c r="AB126" s="82">
        <v>0.91311111153285796</v>
      </c>
      <c r="AC126" s="82">
        <v>3.3098325742643903E-2</v>
      </c>
      <c r="AD126" s="82">
        <v>7.6731767394388698E-3</v>
      </c>
      <c r="AE126" s="82">
        <v>8.5843080261531098E-3</v>
      </c>
      <c r="AF126" s="82">
        <v>6.1487373954438396E-3</v>
      </c>
      <c r="AG126" s="82">
        <v>2.10955716244852E-2</v>
      </c>
      <c r="AH126" s="82">
        <v>9.8168414730793394E-3</v>
      </c>
      <c r="AI126" s="82">
        <v>1.06759492245075E-2</v>
      </c>
      <c r="AJ126" s="82">
        <v>5.4372302425857704E-3</v>
      </c>
      <c r="AK126" s="82">
        <v>8.1883546199794498E-3</v>
      </c>
      <c r="AL126" s="82">
        <v>7.2448363429159501E-3</v>
      </c>
      <c r="AM126" s="82">
        <v>6.9991363575661698E-3</v>
      </c>
      <c r="AN126" s="82">
        <v>1.52649743058505E-2</v>
      </c>
      <c r="AO126" s="82">
        <v>1.0449397070658501E-2</v>
      </c>
      <c r="AP126" s="82">
        <v>7.5684607302638597E-3</v>
      </c>
      <c r="AQ126" s="82">
        <v>5.0423475346447703E-3</v>
      </c>
      <c r="AR126" s="82">
        <v>8.9845747485843893E-3</v>
      </c>
      <c r="AS126" s="82">
        <v>6.0357537287348897E-2</v>
      </c>
      <c r="AT126" s="82">
        <v>1.35487576803954E-2</v>
      </c>
      <c r="AU126" s="83">
        <v>2.99412883055446E-2</v>
      </c>
      <c r="AV126" s="82">
        <f t="shared" si="4"/>
        <v>1.4210824973449179</v>
      </c>
      <c r="AW126" s="82"/>
      <c r="AX126" s="82"/>
      <c r="AY126" s="82"/>
      <c r="AZ126" s="82"/>
      <c r="BA126" s="82"/>
      <c r="BB126" s="82"/>
      <c r="BC126" s="82"/>
      <c r="BD126" s="82"/>
      <c r="BE126" s="82"/>
      <c r="BF126" s="82"/>
      <c r="BG126" s="82"/>
      <c r="BH126" s="82"/>
      <c r="BI126" s="82"/>
      <c r="BJ126" s="82"/>
      <c r="BK126" s="82"/>
      <c r="BL126" s="82"/>
      <c r="BM126" s="82"/>
      <c r="BN126" s="82"/>
      <c r="BO126" s="82"/>
      <c r="BP126" s="82"/>
      <c r="BQ126" s="82"/>
      <c r="BR126" s="82"/>
      <c r="BS126" s="82"/>
      <c r="BT126" s="82"/>
      <c r="BU126" s="82"/>
      <c r="BV126" s="82"/>
      <c r="BW126" s="82"/>
      <c r="BX126" s="82"/>
      <c r="BY126" s="82"/>
      <c r="BZ126" s="82"/>
      <c r="CA126" s="82"/>
      <c r="CB126" s="82"/>
      <c r="CC126" s="82"/>
      <c r="CD126" s="82"/>
      <c r="CE126" s="82"/>
      <c r="CF126" s="82"/>
      <c r="CG126" s="82"/>
      <c r="CH126" s="82"/>
      <c r="CI126" s="82"/>
      <c r="CJ126" s="82"/>
      <c r="CK126" s="82"/>
      <c r="CL126" s="82"/>
      <c r="CM126" s="82"/>
      <c r="CN126" s="82"/>
      <c r="CO126" s="82"/>
      <c r="CP126" s="82"/>
      <c r="CQ126" s="82"/>
      <c r="CR126" s="82"/>
      <c r="CS126" s="82"/>
      <c r="CT126" s="82"/>
      <c r="CU126" s="82"/>
      <c r="CV126" s="82"/>
      <c r="CW126" s="82"/>
      <c r="CX126" s="82"/>
      <c r="CY126" s="82"/>
      <c r="CZ126" s="82"/>
      <c r="DA126" s="82"/>
      <c r="DB126" s="82"/>
      <c r="DC126" s="82"/>
      <c r="DD126" s="82"/>
      <c r="DE126" s="82"/>
      <c r="DF126" s="82"/>
      <c r="DG126" s="82"/>
      <c r="DH126" s="82"/>
      <c r="DI126" s="82"/>
      <c r="DJ126" s="82"/>
      <c r="DK126" s="82"/>
      <c r="DL126" s="82"/>
      <c r="DM126" s="82"/>
      <c r="DN126" s="82"/>
      <c r="DO126" s="82"/>
      <c r="DP126" s="82"/>
      <c r="DQ126" s="82"/>
      <c r="DR126" s="82"/>
      <c r="DS126" s="82"/>
      <c r="DT126" s="82"/>
      <c r="DU126" s="82"/>
      <c r="DV126" s="82"/>
      <c r="DW126" s="82"/>
      <c r="DX126" s="82"/>
      <c r="DY126" s="82"/>
      <c r="DZ126" s="82"/>
      <c r="EA126" s="82"/>
      <c r="EB126" s="82"/>
      <c r="EC126" s="82"/>
      <c r="ED126" s="82"/>
      <c r="EE126" s="82"/>
      <c r="EF126" s="82"/>
      <c r="EG126" s="82"/>
      <c r="EH126" s="82"/>
      <c r="EI126" s="82"/>
      <c r="EJ126" s="82"/>
      <c r="EK126" s="82"/>
      <c r="EL126" s="82"/>
      <c r="EM126" s="82"/>
      <c r="EN126" s="82"/>
      <c r="EO126" s="82"/>
      <c r="EP126" s="82"/>
      <c r="EQ126" s="82"/>
      <c r="ER126" s="82"/>
      <c r="ES126" s="82"/>
      <c r="ET126" s="82"/>
      <c r="EU126" s="82"/>
      <c r="EV126" s="82"/>
      <c r="EW126" s="82"/>
      <c r="EX126" s="82"/>
      <c r="EY126" s="82"/>
      <c r="EZ126" s="82"/>
      <c r="FA126" s="82"/>
      <c r="FB126" s="82"/>
      <c r="FC126" s="82"/>
      <c r="FD126" s="82"/>
      <c r="FE126" s="82"/>
      <c r="FF126" s="82"/>
      <c r="FG126" s="82"/>
      <c r="FH126" s="82"/>
      <c r="FI126" s="82"/>
      <c r="FJ126" s="82"/>
      <c r="FK126" s="82"/>
      <c r="FL126" s="82"/>
      <c r="FM126" s="82"/>
      <c r="FN126" s="82"/>
      <c r="FO126" s="82"/>
      <c r="FP126" s="82"/>
      <c r="FQ126" s="82"/>
      <c r="FR126" s="82"/>
      <c r="FS126" s="82"/>
      <c r="FT126" s="82"/>
      <c r="FU126" s="82"/>
      <c r="FV126" s="82"/>
      <c r="FW126" s="82"/>
      <c r="FX126" s="82"/>
      <c r="FY126" s="82"/>
      <c r="FZ126" s="82"/>
      <c r="GA126" s="82"/>
      <c r="GB126" s="82"/>
      <c r="GC126" s="82"/>
      <c r="GD126" s="82"/>
      <c r="GE126" s="82"/>
      <c r="GF126" s="82"/>
      <c r="GG126" s="82"/>
      <c r="GH126" s="82"/>
      <c r="GI126" s="82"/>
      <c r="GJ126" s="82"/>
      <c r="GK126" s="82"/>
      <c r="GL126" s="82"/>
      <c r="GM126" s="82"/>
      <c r="GN126" s="82"/>
      <c r="GO126" s="82"/>
      <c r="GP126" s="82"/>
      <c r="GQ126" s="82"/>
      <c r="GR126" s="82"/>
      <c r="GS126" s="82"/>
      <c r="GT126" s="82"/>
      <c r="GU126" s="82"/>
      <c r="GV126" s="82"/>
      <c r="GW126" s="82"/>
      <c r="GX126" s="82"/>
      <c r="GY126" s="82"/>
      <c r="GZ126" s="82"/>
      <c r="HA126" s="82"/>
      <c r="HB126" s="82"/>
      <c r="HC126" s="82"/>
      <c r="HD126" s="82"/>
      <c r="HE126" s="82"/>
      <c r="HF126" s="82"/>
      <c r="HG126" s="82"/>
      <c r="HH126" s="82"/>
      <c r="HI126" s="82"/>
      <c r="HJ126" s="82"/>
      <c r="HK126" s="82"/>
      <c r="HL126" s="82"/>
      <c r="HM126" s="82"/>
      <c r="HN126" s="82"/>
      <c r="HO126" s="82"/>
      <c r="HP126" s="82"/>
      <c r="HQ126" s="82"/>
      <c r="HR126" s="82"/>
      <c r="HS126" s="82"/>
      <c r="HT126" s="82"/>
      <c r="HU126" s="82"/>
      <c r="HV126" s="82"/>
      <c r="HW126" s="82"/>
      <c r="HX126" s="82"/>
      <c r="HY126" s="82"/>
      <c r="HZ126" s="82"/>
      <c r="IA126" s="82"/>
      <c r="IB126" s="82"/>
      <c r="IC126" s="82"/>
      <c r="ID126" s="82"/>
      <c r="IE126" s="82"/>
      <c r="IF126" s="82"/>
      <c r="IG126" s="82"/>
      <c r="IH126" s="82"/>
      <c r="II126" s="82"/>
      <c r="IJ126" s="82"/>
      <c r="IK126" s="82"/>
      <c r="IL126" s="82"/>
      <c r="IM126" s="82"/>
      <c r="IN126" s="82"/>
      <c r="IO126" s="82"/>
      <c r="IP126" s="82"/>
      <c r="IQ126" s="82"/>
      <c r="IR126" s="82"/>
      <c r="IS126" s="82"/>
      <c r="IT126" s="82"/>
      <c r="IU126" s="82"/>
      <c r="IV126" s="82"/>
      <c r="IW126" s="82"/>
      <c r="IX126" s="82"/>
      <c r="IY126" s="82"/>
      <c r="IZ126" s="82"/>
      <c r="JA126" s="82"/>
      <c r="JB126" s="82"/>
      <c r="JC126" s="82"/>
      <c r="JD126" s="82"/>
      <c r="JE126" s="82"/>
      <c r="JF126" s="82"/>
      <c r="JG126" s="82"/>
      <c r="JH126" s="82"/>
      <c r="JI126" s="82"/>
      <c r="JJ126" s="82"/>
      <c r="JK126" s="82"/>
      <c r="JL126" s="82"/>
      <c r="JM126" s="82"/>
      <c r="JN126" s="82"/>
      <c r="JO126" s="82"/>
      <c r="JP126" s="82"/>
      <c r="JQ126" s="82"/>
      <c r="JR126" s="82"/>
      <c r="JS126" s="82"/>
      <c r="JT126" s="82"/>
      <c r="JU126" s="82"/>
      <c r="JV126" s="82"/>
      <c r="JW126" s="82"/>
      <c r="JX126" s="82"/>
      <c r="JY126" s="82"/>
      <c r="JZ126" s="82"/>
      <c r="KA126" s="82"/>
      <c r="KB126" s="82"/>
      <c r="KC126" s="82"/>
      <c r="KD126" s="82"/>
      <c r="KE126" s="82"/>
      <c r="KF126" s="82"/>
      <c r="KG126" s="82"/>
      <c r="KH126" s="82"/>
      <c r="KI126" s="82"/>
      <c r="KJ126" s="82"/>
      <c r="KK126" s="82"/>
      <c r="KL126" s="82"/>
      <c r="KM126" s="82"/>
      <c r="KN126" s="82"/>
      <c r="KO126" s="82"/>
      <c r="KP126" s="82"/>
      <c r="KQ126" s="82"/>
      <c r="KR126" s="82"/>
      <c r="KS126" s="82"/>
      <c r="KT126" s="82"/>
      <c r="KU126" s="82"/>
      <c r="KV126" s="82"/>
      <c r="KW126" s="82"/>
      <c r="KX126" s="82"/>
      <c r="KY126" s="82"/>
      <c r="KZ126" s="82"/>
      <c r="LA126" s="82"/>
      <c r="LB126" s="82"/>
      <c r="LC126" s="82"/>
      <c r="LD126" s="82"/>
      <c r="LE126" s="82"/>
      <c r="LF126" s="82"/>
      <c r="LG126" s="82"/>
      <c r="LH126" s="82"/>
      <c r="LI126" s="82"/>
      <c r="LJ126" s="82"/>
      <c r="LK126" s="82"/>
      <c r="LL126" s="82"/>
      <c r="LM126" s="82"/>
      <c r="LN126" s="82"/>
      <c r="LO126" s="82"/>
      <c r="LP126" s="82"/>
      <c r="LQ126" s="82"/>
      <c r="LR126" s="82"/>
      <c r="LS126" s="82"/>
      <c r="LT126" s="82"/>
      <c r="LU126" s="82"/>
      <c r="LV126" s="82"/>
      <c r="LW126" s="82"/>
      <c r="LX126" s="82"/>
      <c r="LY126" s="82"/>
      <c r="LZ126" s="82"/>
      <c r="MA126" s="82"/>
      <c r="MB126" s="82"/>
      <c r="MC126" s="82"/>
      <c r="MD126" s="82"/>
      <c r="ME126" s="82"/>
      <c r="MF126" s="82"/>
      <c r="MG126" s="82"/>
      <c r="MH126" s="82"/>
      <c r="MI126" s="82"/>
      <c r="MJ126" s="82"/>
      <c r="MK126" s="82"/>
      <c r="ML126" s="82"/>
      <c r="MM126" s="82"/>
      <c r="MN126" s="82"/>
      <c r="MO126" s="82"/>
      <c r="MP126" s="82"/>
      <c r="MQ126" s="82"/>
      <c r="MR126" s="82"/>
      <c r="MS126" s="82"/>
      <c r="MT126" s="82"/>
      <c r="MU126" s="82"/>
      <c r="MV126" s="82"/>
      <c r="MW126" s="82"/>
      <c r="MX126" s="82"/>
      <c r="MY126" s="82"/>
      <c r="MZ126" s="82"/>
      <c r="NA126" s="82"/>
      <c r="NB126" s="82"/>
      <c r="NC126" s="82"/>
      <c r="ND126" s="82"/>
      <c r="NE126" s="82"/>
      <c r="NF126" s="82"/>
      <c r="NG126" s="82"/>
      <c r="NH126" s="82"/>
      <c r="NI126" s="82"/>
      <c r="NJ126" s="82"/>
      <c r="NK126" s="82"/>
      <c r="NL126" s="82"/>
      <c r="NM126" s="82"/>
      <c r="NN126" s="82"/>
      <c r="NO126" s="82"/>
      <c r="NP126" s="82"/>
      <c r="NQ126" s="82"/>
      <c r="NR126" s="82"/>
      <c r="NS126" s="82"/>
      <c r="NT126" s="82"/>
      <c r="NU126" s="82"/>
      <c r="NV126" s="82"/>
      <c r="NW126" s="82"/>
      <c r="NX126" s="82"/>
      <c r="NY126" s="82"/>
      <c r="NZ126" s="82"/>
      <c r="OA126" s="82"/>
      <c r="OB126" s="82"/>
      <c r="OC126" s="82"/>
      <c r="OD126" s="82"/>
      <c r="OE126" s="82"/>
      <c r="OF126" s="82"/>
      <c r="OG126" s="82"/>
      <c r="OH126" s="82"/>
      <c r="OI126" s="82"/>
      <c r="OJ126" s="82"/>
      <c r="OK126" s="82"/>
      <c r="OL126" s="82"/>
      <c r="OM126" s="82"/>
      <c r="ON126" s="82"/>
      <c r="OO126" s="82"/>
      <c r="OP126" s="82"/>
      <c r="OQ126" s="82"/>
      <c r="OR126" s="82"/>
      <c r="OS126" s="82"/>
      <c r="OT126" s="82"/>
      <c r="OU126" s="82"/>
      <c r="OV126" s="82"/>
      <c r="OW126" s="82"/>
      <c r="OX126" s="82"/>
      <c r="OY126" s="82"/>
      <c r="OZ126" s="82"/>
      <c r="PA126" s="82"/>
      <c r="PB126" s="82"/>
      <c r="PC126" s="82"/>
      <c r="PD126" s="82"/>
      <c r="PE126" s="82"/>
      <c r="PF126" s="82"/>
      <c r="PG126" s="82"/>
      <c r="PH126" s="82"/>
      <c r="PI126" s="82"/>
      <c r="PJ126" s="82"/>
      <c r="PK126" s="82"/>
      <c r="PL126" s="82"/>
      <c r="PM126" s="82"/>
      <c r="PN126" s="82"/>
      <c r="PO126" s="82"/>
      <c r="PP126" s="82"/>
      <c r="PQ126" s="82"/>
      <c r="PR126" s="82"/>
      <c r="PS126" s="82"/>
      <c r="PT126" s="82"/>
      <c r="PU126" s="82"/>
      <c r="PV126" s="82"/>
      <c r="PW126" s="82"/>
      <c r="PX126" s="82"/>
      <c r="PY126" s="82"/>
      <c r="PZ126" s="82"/>
      <c r="QA126" s="82"/>
      <c r="QB126" s="82"/>
      <c r="QC126" s="82"/>
      <c r="QD126" s="82"/>
      <c r="QE126" s="82"/>
      <c r="QF126" s="82"/>
      <c r="QG126" s="82"/>
      <c r="QH126" s="82"/>
      <c r="QI126" s="82"/>
      <c r="QJ126" s="82"/>
      <c r="QK126" s="82"/>
      <c r="QL126" s="82"/>
      <c r="QM126" s="82"/>
      <c r="QN126" s="82"/>
      <c r="QO126" s="82"/>
      <c r="QP126" s="82"/>
      <c r="QQ126" s="82"/>
      <c r="QR126" s="82"/>
      <c r="QS126" s="82"/>
      <c r="QT126" s="82"/>
      <c r="QU126" s="82"/>
      <c r="QV126" s="82"/>
      <c r="QW126" s="82"/>
      <c r="QX126" s="82"/>
      <c r="QY126" s="82"/>
      <c r="QZ126" s="82"/>
      <c r="RA126" s="82"/>
      <c r="RB126" s="82"/>
      <c r="RC126" s="82"/>
      <c r="RD126" s="82"/>
      <c r="RE126" s="82"/>
      <c r="RF126" s="82"/>
      <c r="RG126" s="82"/>
      <c r="RH126" s="82"/>
      <c r="RI126" s="82"/>
      <c r="RJ126" s="82"/>
      <c r="RK126" s="82"/>
      <c r="RL126" s="82"/>
      <c r="RM126" s="82"/>
      <c r="RN126" s="82"/>
      <c r="RO126" s="82"/>
      <c r="RP126" s="82"/>
      <c r="RQ126" s="82"/>
      <c r="RR126" s="82"/>
      <c r="RS126" s="82"/>
      <c r="RT126" s="82"/>
      <c r="RU126" s="82"/>
      <c r="RV126" s="82"/>
      <c r="RW126" s="82"/>
      <c r="RX126" s="82"/>
      <c r="RY126" s="82"/>
      <c r="RZ126" s="82"/>
      <c r="SA126" s="82"/>
      <c r="SB126" s="82"/>
      <c r="SC126" s="82"/>
      <c r="SD126" s="82"/>
      <c r="SE126" s="82"/>
      <c r="SF126" s="82"/>
      <c r="SG126" s="82"/>
      <c r="SH126" s="82"/>
      <c r="SI126" s="82"/>
      <c r="SJ126" s="82"/>
      <c r="SK126" s="82"/>
      <c r="SL126" s="82"/>
      <c r="SM126" s="82"/>
      <c r="SN126" s="82"/>
      <c r="SO126" s="82"/>
      <c r="SP126" s="82"/>
      <c r="SQ126" s="82"/>
      <c r="SR126" s="82"/>
      <c r="SS126" s="82"/>
      <c r="ST126" s="82"/>
      <c r="SU126" s="82"/>
      <c r="SV126" s="82"/>
      <c r="SW126" s="82"/>
      <c r="SX126" s="82"/>
      <c r="SY126" s="82"/>
      <c r="SZ126" s="82"/>
      <c r="TA126" s="82"/>
      <c r="TB126" s="82"/>
      <c r="TC126" s="82"/>
      <c r="TD126" s="82"/>
      <c r="TE126" s="82"/>
      <c r="TF126" s="82"/>
      <c r="TG126" s="82"/>
      <c r="TH126" s="82"/>
      <c r="TI126" s="82"/>
      <c r="TJ126" s="82"/>
      <c r="TK126" s="82"/>
      <c r="TL126" s="82"/>
      <c r="TM126" s="82"/>
      <c r="TN126" s="82"/>
      <c r="TO126" s="82"/>
      <c r="TP126" s="82"/>
      <c r="TQ126" s="82"/>
      <c r="TR126" s="82"/>
      <c r="TS126" s="82"/>
      <c r="TT126" s="82"/>
      <c r="TU126" s="82"/>
      <c r="TV126" s="82"/>
      <c r="TW126" s="82"/>
      <c r="TX126" s="82"/>
      <c r="TY126" s="82"/>
      <c r="TZ126" s="82"/>
      <c r="UA126" s="82"/>
      <c r="UB126" s="82"/>
      <c r="UC126" s="82"/>
      <c r="UD126" s="82"/>
      <c r="UE126" s="82"/>
      <c r="UF126" s="82"/>
      <c r="UG126" s="82"/>
      <c r="UH126" s="82"/>
      <c r="UI126" s="82"/>
      <c r="UJ126" s="82"/>
      <c r="UK126" s="82"/>
      <c r="UL126" s="82"/>
      <c r="UM126" s="82"/>
      <c r="UN126" s="82"/>
      <c r="UO126" s="82"/>
      <c r="UP126" s="82"/>
      <c r="UQ126" s="82"/>
      <c r="UR126" s="82"/>
      <c r="US126" s="82"/>
      <c r="UT126" s="82"/>
      <c r="UU126" s="82"/>
      <c r="UV126" s="82"/>
      <c r="UW126" s="82"/>
      <c r="UX126" s="82"/>
      <c r="UY126" s="82"/>
      <c r="UZ126" s="82"/>
      <c r="VA126" s="82"/>
      <c r="VB126" s="82"/>
      <c r="VC126" s="82"/>
      <c r="VD126" s="82"/>
      <c r="VE126" s="82"/>
      <c r="VF126" s="82"/>
      <c r="VG126" s="82"/>
      <c r="VH126" s="82"/>
      <c r="VI126" s="82"/>
      <c r="VJ126" s="82"/>
      <c r="VK126" s="82"/>
      <c r="VL126" s="82"/>
      <c r="VM126" s="82"/>
      <c r="VN126" s="82"/>
      <c r="VO126" s="82"/>
      <c r="VP126" s="82"/>
      <c r="VQ126" s="82"/>
      <c r="VR126" s="82"/>
      <c r="VS126" s="82"/>
      <c r="VT126" s="82"/>
      <c r="VU126" s="82"/>
      <c r="VV126" s="82"/>
      <c r="VW126" s="82"/>
      <c r="VX126" s="82"/>
      <c r="VY126" s="82"/>
      <c r="VZ126" s="82"/>
      <c r="WA126" s="82"/>
      <c r="WB126" s="82"/>
      <c r="WC126" s="82"/>
      <c r="WD126" s="82"/>
      <c r="WE126" s="82"/>
      <c r="WF126" s="82"/>
      <c r="WG126" s="82"/>
      <c r="WH126" s="82"/>
      <c r="WI126" s="82"/>
      <c r="WJ126" s="82"/>
      <c r="WK126" s="82"/>
      <c r="WL126" s="82"/>
      <c r="WM126" s="82"/>
      <c r="WN126" s="82"/>
      <c r="WO126" s="82"/>
      <c r="WP126" s="82"/>
      <c r="WQ126" s="82"/>
      <c r="WR126" s="82"/>
      <c r="WS126" s="82"/>
      <c r="WT126" s="82"/>
      <c r="WU126" s="82"/>
      <c r="WV126" s="82"/>
      <c r="WW126" s="82"/>
      <c r="WX126" s="82"/>
      <c r="WY126" s="82"/>
      <c r="WZ126" s="82"/>
      <c r="XA126" s="82"/>
      <c r="XB126" s="82"/>
      <c r="XC126" s="82"/>
      <c r="XD126" s="82"/>
      <c r="XE126" s="82"/>
      <c r="XF126" s="82"/>
      <c r="XG126" s="82"/>
      <c r="XH126" s="82"/>
      <c r="XI126" s="82"/>
      <c r="XJ126" s="82"/>
      <c r="XK126" s="82"/>
      <c r="XL126" s="82"/>
      <c r="XM126" s="82"/>
      <c r="XN126" s="82"/>
      <c r="XO126" s="82"/>
      <c r="XP126" s="82"/>
      <c r="XQ126" s="82"/>
      <c r="XR126" s="82"/>
      <c r="XS126" s="82"/>
      <c r="XT126" s="82"/>
      <c r="XU126" s="82"/>
      <c r="XV126" s="82"/>
      <c r="XW126" s="82"/>
      <c r="XX126" s="82"/>
      <c r="XY126" s="82"/>
      <c r="XZ126" s="82"/>
      <c r="YA126" s="82"/>
      <c r="YB126" s="82"/>
      <c r="YC126" s="82"/>
      <c r="YD126" s="82"/>
      <c r="YE126" s="82"/>
      <c r="YF126" s="82"/>
      <c r="YG126" s="82"/>
      <c r="YH126" s="82"/>
      <c r="YI126" s="82"/>
      <c r="YJ126" s="82"/>
      <c r="YK126" s="82"/>
      <c r="YL126" s="82"/>
      <c r="YM126" s="82"/>
      <c r="YN126" s="82"/>
      <c r="YO126" s="82"/>
      <c r="YP126" s="82"/>
      <c r="YQ126" s="82"/>
      <c r="YR126" s="82"/>
      <c r="YS126" s="82"/>
      <c r="YT126" s="82"/>
      <c r="YU126" s="82"/>
      <c r="YV126" s="82"/>
      <c r="YW126" s="82"/>
      <c r="YX126" s="82"/>
      <c r="YY126" s="82"/>
      <c r="YZ126" s="82"/>
      <c r="ZA126" s="82"/>
      <c r="ZB126" s="82"/>
      <c r="ZC126" s="82"/>
      <c r="ZD126" s="82"/>
      <c r="ZE126" s="82"/>
      <c r="ZF126" s="82"/>
      <c r="ZG126" s="82"/>
      <c r="ZH126" s="82"/>
      <c r="ZI126" s="82"/>
      <c r="ZJ126" s="82"/>
      <c r="ZK126" s="82"/>
      <c r="ZL126" s="82"/>
      <c r="ZM126" s="82"/>
      <c r="ZN126" s="82"/>
      <c r="ZO126" s="82"/>
      <c r="ZP126" s="82"/>
      <c r="ZQ126" s="82"/>
      <c r="ZR126" s="82"/>
      <c r="ZS126" s="82"/>
      <c r="ZT126" s="82"/>
      <c r="ZU126" s="82"/>
      <c r="ZV126" s="82"/>
      <c r="ZW126" s="82"/>
      <c r="ZX126" s="82"/>
      <c r="ZY126" s="82"/>
      <c r="ZZ126" s="82"/>
      <c r="AAA126" s="82"/>
      <c r="AAB126" s="82"/>
      <c r="AAC126" s="82"/>
      <c r="AAD126" s="82"/>
      <c r="AAE126" s="82"/>
      <c r="AAF126" s="82"/>
      <c r="AAG126" s="82"/>
      <c r="AAH126" s="82"/>
      <c r="AAI126" s="82"/>
      <c r="AAJ126" s="82"/>
      <c r="AAK126" s="82"/>
      <c r="AAL126" s="82"/>
      <c r="AAM126" s="82"/>
      <c r="AAN126" s="82"/>
      <c r="AAO126" s="82"/>
      <c r="AAP126" s="82"/>
      <c r="AAQ126" s="82"/>
      <c r="AAR126" s="82"/>
      <c r="AAS126" s="82"/>
      <c r="AAT126" s="82"/>
      <c r="AAU126" s="82"/>
      <c r="AAV126" s="82"/>
      <c r="AAW126" s="82"/>
      <c r="AAX126" s="82"/>
      <c r="AAY126" s="82"/>
      <c r="AAZ126" s="82"/>
      <c r="ABA126" s="82"/>
      <c r="ABB126" s="82"/>
      <c r="ABC126" s="82"/>
      <c r="ABD126" s="82"/>
      <c r="ABE126" s="82"/>
      <c r="ABF126" s="82"/>
      <c r="ABG126" s="82"/>
      <c r="ABH126" s="82"/>
      <c r="ABI126" s="82"/>
      <c r="ABJ126" s="82"/>
      <c r="ABK126" s="82"/>
      <c r="ABL126" s="82"/>
      <c r="ABM126" s="82"/>
      <c r="ABN126" s="82"/>
      <c r="ABO126" s="82"/>
      <c r="ABP126" s="82"/>
      <c r="ABQ126" s="82"/>
      <c r="ABR126" s="82"/>
      <c r="ABS126" s="82"/>
      <c r="ABT126" s="82"/>
      <c r="ABU126" s="82"/>
      <c r="ABV126" s="82"/>
      <c r="ABW126" s="82"/>
      <c r="ABX126" s="82"/>
      <c r="ABY126" s="82"/>
      <c r="ABZ126" s="82"/>
      <c r="ACA126" s="82"/>
      <c r="ACB126" s="82"/>
      <c r="ACC126" s="82"/>
      <c r="ACD126" s="82"/>
      <c r="ACE126" s="82"/>
      <c r="ACF126" s="82"/>
      <c r="ACG126" s="82"/>
      <c r="ACH126" s="82"/>
      <c r="ACI126" s="82"/>
      <c r="ACJ126" s="82"/>
      <c r="ACK126" s="82"/>
      <c r="ACL126" s="82"/>
      <c r="ACM126" s="82"/>
      <c r="ACN126" s="82"/>
      <c r="ACO126" s="82"/>
      <c r="ACP126" s="82"/>
      <c r="ACQ126" s="82"/>
      <c r="ACR126" s="82"/>
      <c r="ACS126" s="82"/>
      <c r="ACT126" s="82"/>
      <c r="ACU126" s="82"/>
      <c r="ACV126" s="82"/>
      <c r="ACW126" s="82"/>
      <c r="ACX126" s="82"/>
      <c r="ACY126" s="82"/>
      <c r="ACZ126" s="82"/>
      <c r="ADA126" s="82"/>
      <c r="ADB126" s="82"/>
      <c r="ADC126" s="82"/>
      <c r="ADD126" s="82"/>
      <c r="ADE126" s="82"/>
      <c r="ADF126" s="82"/>
      <c r="ADG126" s="82"/>
      <c r="ADH126" s="82"/>
      <c r="ADI126" s="82"/>
      <c r="ADJ126" s="82"/>
      <c r="ADK126" s="82"/>
      <c r="ADL126" s="82"/>
      <c r="ADM126" s="82"/>
      <c r="ADN126" s="82"/>
      <c r="ADO126" s="82"/>
      <c r="ADP126" s="82"/>
      <c r="ADQ126" s="82"/>
      <c r="ADR126" s="82"/>
      <c r="ADS126" s="82"/>
      <c r="ADT126" s="82"/>
      <c r="ADU126" s="82"/>
      <c r="ADV126" s="82"/>
      <c r="ADW126" s="82"/>
      <c r="ADX126" s="82"/>
      <c r="ADY126" s="82"/>
      <c r="ADZ126" s="82"/>
      <c r="AEA126" s="82"/>
      <c r="AEB126" s="82"/>
      <c r="AEC126" s="82"/>
      <c r="AED126" s="82"/>
      <c r="AEE126" s="82"/>
      <c r="AEF126" s="82"/>
      <c r="AEG126" s="82"/>
      <c r="AEH126" s="82"/>
      <c r="AEI126" s="82"/>
      <c r="AEJ126" s="82"/>
      <c r="AEK126" s="82"/>
      <c r="AEL126" s="82"/>
      <c r="AEM126" s="82"/>
      <c r="AEN126" s="82"/>
      <c r="AEO126" s="82"/>
      <c r="AEP126" s="82"/>
      <c r="AEQ126" s="82"/>
      <c r="AER126" s="82"/>
      <c r="AES126" s="82"/>
      <c r="AET126" s="82"/>
      <c r="AEU126" s="82"/>
      <c r="AEV126" s="82"/>
      <c r="AEW126" s="82"/>
      <c r="AEX126" s="82"/>
      <c r="AEY126" s="82"/>
      <c r="AEZ126" s="82"/>
      <c r="AFA126" s="82"/>
      <c r="AFB126" s="82"/>
      <c r="AFC126" s="82"/>
      <c r="AFD126" s="82"/>
      <c r="AFE126" s="82"/>
      <c r="AFF126" s="82"/>
      <c r="AFG126" s="82"/>
      <c r="AFH126" s="82"/>
      <c r="AFI126" s="82"/>
      <c r="AFJ126" s="82"/>
      <c r="AFK126" s="82"/>
      <c r="AFL126" s="82"/>
      <c r="AFM126" s="82"/>
      <c r="AFN126" s="82"/>
      <c r="AFO126" s="82"/>
      <c r="AFP126" s="82"/>
      <c r="AFQ126" s="82"/>
      <c r="AFR126" s="82"/>
      <c r="AFS126" s="82"/>
      <c r="AFT126" s="82"/>
      <c r="AFU126" s="82"/>
      <c r="AFV126" s="82"/>
      <c r="AFW126" s="82"/>
      <c r="AFX126" s="82"/>
      <c r="AFY126" s="82"/>
      <c r="AFZ126" s="82"/>
      <c r="AGA126" s="82"/>
      <c r="AGB126" s="82"/>
      <c r="AGC126" s="82"/>
      <c r="AGD126" s="82"/>
      <c r="AGE126" s="82"/>
      <c r="AGF126" s="82"/>
      <c r="AGG126" s="82"/>
      <c r="AGH126" s="82"/>
      <c r="AGI126" s="82"/>
      <c r="AGJ126" s="82"/>
      <c r="AGK126" s="82"/>
      <c r="AGL126" s="82"/>
      <c r="AGM126" s="82"/>
      <c r="AGN126" s="82"/>
      <c r="AGO126" s="82"/>
      <c r="AGP126" s="82"/>
      <c r="AGQ126" s="82"/>
      <c r="AGR126" s="82"/>
      <c r="AGS126" s="82"/>
      <c r="AGT126" s="82"/>
      <c r="AGU126" s="82"/>
      <c r="AGV126" s="82"/>
      <c r="AGW126" s="82"/>
      <c r="AGX126" s="82"/>
      <c r="AGY126" s="82"/>
      <c r="AGZ126" s="82"/>
      <c r="AHA126" s="82"/>
      <c r="AHB126" s="82"/>
      <c r="AHC126" s="82"/>
      <c r="AHD126" s="82"/>
      <c r="AHE126" s="82"/>
      <c r="AHF126" s="82"/>
      <c r="AHG126" s="82"/>
      <c r="AHH126" s="82"/>
      <c r="AHI126" s="82"/>
      <c r="AHJ126" s="82"/>
      <c r="AHK126" s="82"/>
      <c r="AHL126" s="82"/>
      <c r="AHM126" s="82"/>
      <c r="AHN126" s="82"/>
      <c r="AHO126" s="82"/>
      <c r="AHP126" s="82"/>
      <c r="AHQ126" s="82"/>
      <c r="AHR126" s="82"/>
      <c r="AHS126" s="82"/>
      <c r="AHT126" s="82"/>
      <c r="AHU126" s="82"/>
      <c r="AHV126" s="82"/>
      <c r="AHW126" s="82"/>
      <c r="AHX126" s="82"/>
      <c r="AHY126" s="82"/>
      <c r="AHZ126" s="82"/>
      <c r="AIA126" s="82"/>
      <c r="AIB126" s="82"/>
      <c r="AIC126" s="82"/>
      <c r="AID126" s="82"/>
      <c r="AIE126" s="82"/>
      <c r="AIF126" s="82"/>
      <c r="AIG126" s="82"/>
      <c r="AIH126" s="82"/>
      <c r="AII126" s="82"/>
      <c r="AIJ126" s="82"/>
      <c r="AIK126" s="82"/>
      <c r="AIL126" s="82"/>
      <c r="AIM126" s="82"/>
      <c r="AIN126" s="82"/>
      <c r="AIO126" s="82"/>
      <c r="AIP126" s="82"/>
      <c r="AIQ126" s="82"/>
      <c r="AIR126" s="82"/>
      <c r="AIS126" s="82"/>
      <c r="AIT126" s="82"/>
      <c r="AIU126" s="82"/>
      <c r="AIV126" s="82"/>
      <c r="AIW126" s="82"/>
      <c r="AIX126" s="82"/>
      <c r="AIY126" s="82"/>
      <c r="AIZ126" s="82"/>
      <c r="AJA126" s="82"/>
      <c r="AJB126" s="82"/>
      <c r="AJC126" s="82"/>
      <c r="AJD126" s="82"/>
      <c r="AJE126" s="82"/>
      <c r="AJF126" s="82"/>
      <c r="AJG126" s="82"/>
      <c r="AJH126" s="82"/>
      <c r="AJI126" s="82"/>
      <c r="AJJ126" s="82"/>
      <c r="AJK126" s="82"/>
      <c r="AJL126" s="82"/>
      <c r="AJM126" s="82"/>
      <c r="AJN126" s="82"/>
      <c r="AJO126" s="82"/>
      <c r="AJP126" s="82"/>
      <c r="AJQ126" s="82"/>
      <c r="AJR126" s="82"/>
      <c r="AJS126" s="82"/>
      <c r="AJT126" s="82"/>
      <c r="AJU126" s="82"/>
      <c r="AJV126" s="82"/>
      <c r="AJW126" s="82"/>
      <c r="AJX126" s="82"/>
      <c r="AJY126" s="82"/>
      <c r="AJZ126" s="82"/>
      <c r="AKA126" s="82"/>
      <c r="AKB126" s="82"/>
      <c r="AKC126" s="82"/>
      <c r="AKD126" s="82"/>
      <c r="AKE126" s="82"/>
      <c r="AKF126" s="82"/>
      <c r="AKG126" s="82"/>
      <c r="AKH126" s="82"/>
      <c r="AKI126" s="82"/>
      <c r="AKJ126" s="82"/>
      <c r="AKK126" s="82"/>
      <c r="AKL126" s="82"/>
      <c r="AKM126" s="82"/>
      <c r="AKN126" s="82"/>
      <c r="AKO126" s="82"/>
      <c r="AKP126" s="82"/>
      <c r="AKQ126" s="82"/>
      <c r="AKR126" s="82"/>
      <c r="AKS126" s="82"/>
      <c r="AKT126" s="82"/>
      <c r="AKU126" s="82"/>
      <c r="AKV126" s="82"/>
      <c r="AKW126" s="82"/>
      <c r="AKX126" s="82"/>
      <c r="AKY126" s="82"/>
      <c r="AKZ126" s="82"/>
      <c r="ALA126" s="82"/>
      <c r="ALB126" s="82"/>
      <c r="ALC126" s="82"/>
      <c r="ALD126" s="82"/>
      <c r="ALE126" s="82"/>
      <c r="ALF126" s="82"/>
      <c r="ALG126" s="82"/>
      <c r="ALH126" s="82"/>
      <c r="ALI126" s="82"/>
      <c r="ALJ126" s="82"/>
      <c r="ALK126" s="82"/>
      <c r="ALL126" s="82"/>
      <c r="ALM126" s="82"/>
      <c r="ALN126" s="82"/>
      <c r="ALO126" s="82"/>
      <c r="ALP126" s="82"/>
      <c r="ALQ126" s="82"/>
      <c r="ALR126" s="82"/>
      <c r="ALS126" s="82"/>
      <c r="ALT126" s="82"/>
      <c r="ALU126" s="82"/>
      <c r="ALV126" s="82"/>
      <c r="ALW126" s="82"/>
      <c r="ALX126" s="82"/>
      <c r="ALY126" s="82"/>
      <c r="ALZ126" s="82"/>
      <c r="AMA126" s="82"/>
      <c r="AMB126" s="82"/>
      <c r="AMC126" s="82"/>
      <c r="AMD126" s="82"/>
      <c r="AME126" s="82"/>
      <c r="AMF126" s="82"/>
      <c r="AMG126" s="82"/>
      <c r="AMH126" s="82"/>
      <c r="AMI126" s="82"/>
      <c r="AMJ126" s="82"/>
      <c r="AMK126" s="82"/>
      <c r="AML126" s="82"/>
      <c r="AMM126" s="82"/>
      <c r="AMN126" s="82"/>
      <c r="AMO126" s="82"/>
      <c r="AMP126" s="82"/>
      <c r="AMQ126" s="82"/>
      <c r="AMR126" s="82"/>
      <c r="AMS126" s="82"/>
      <c r="AMT126" s="82"/>
      <c r="AMU126" s="82"/>
      <c r="AMV126" s="82"/>
      <c r="AMW126" s="82"/>
      <c r="AMX126" s="82"/>
      <c r="AMY126" s="82"/>
      <c r="AMZ126" s="82"/>
      <c r="ANA126" s="82"/>
      <c r="ANB126" s="82"/>
      <c r="ANC126" s="82"/>
      <c r="AND126" s="82"/>
      <c r="ANE126" s="82"/>
      <c r="ANF126" s="82"/>
      <c r="ANG126" s="82"/>
      <c r="ANH126" s="82"/>
      <c r="ANI126" s="82"/>
      <c r="ANJ126" s="82"/>
      <c r="ANK126" s="82"/>
      <c r="ANL126" s="82"/>
      <c r="ANM126" s="82"/>
      <c r="ANN126" s="82"/>
      <c r="ANO126" s="82"/>
      <c r="ANP126" s="82"/>
      <c r="ANQ126" s="82"/>
      <c r="ANR126" s="82"/>
      <c r="ANS126" s="82"/>
      <c r="ANT126" s="82"/>
      <c r="ANU126" s="82"/>
      <c r="ANV126" s="82"/>
      <c r="ANW126" s="82"/>
      <c r="ANX126" s="82"/>
      <c r="ANY126" s="82"/>
      <c r="ANZ126" s="82"/>
      <c r="AOA126" s="82"/>
      <c r="AOB126" s="82"/>
      <c r="AOC126" s="82"/>
      <c r="AOD126" s="82"/>
      <c r="AOE126" s="82"/>
      <c r="AOF126" s="82"/>
      <c r="AOG126" s="82"/>
      <c r="AOH126" s="82"/>
      <c r="AOI126" s="82"/>
      <c r="AOJ126" s="82"/>
      <c r="AOK126" s="82"/>
      <c r="AOL126" s="82"/>
      <c r="AOM126" s="82"/>
      <c r="AON126" s="82"/>
      <c r="AOO126" s="82"/>
      <c r="AOP126" s="82"/>
      <c r="AOQ126" s="82"/>
      <c r="AOR126" s="82"/>
      <c r="AOS126" s="82"/>
      <c r="AOT126" s="82"/>
      <c r="AOU126" s="82"/>
      <c r="AOV126" s="82"/>
      <c r="AOW126" s="82"/>
      <c r="AOX126" s="82"/>
      <c r="AOY126" s="82"/>
      <c r="AOZ126" s="82"/>
      <c r="APA126" s="82"/>
      <c r="APB126" s="82"/>
      <c r="APC126" s="82"/>
      <c r="APD126" s="82"/>
      <c r="APE126" s="82"/>
      <c r="APF126" s="82"/>
      <c r="APG126" s="82"/>
      <c r="APH126" s="82"/>
      <c r="API126" s="82"/>
      <c r="APJ126" s="82"/>
      <c r="APK126" s="82"/>
      <c r="APL126" s="82"/>
      <c r="APM126" s="82"/>
      <c r="APN126" s="82"/>
      <c r="APO126" s="82"/>
      <c r="APP126" s="82"/>
      <c r="APQ126" s="82"/>
      <c r="APR126" s="82"/>
      <c r="APS126" s="82"/>
      <c r="APT126" s="82"/>
      <c r="APU126" s="82"/>
      <c r="APV126" s="82"/>
      <c r="APW126" s="82"/>
      <c r="APX126" s="82"/>
      <c r="APY126" s="82"/>
      <c r="APZ126" s="82"/>
      <c r="AQA126" s="82"/>
      <c r="AQB126" s="82"/>
      <c r="AQC126" s="82"/>
      <c r="AQD126" s="82"/>
      <c r="AQE126" s="82"/>
      <c r="AQF126" s="82"/>
      <c r="AQG126" s="82"/>
      <c r="AQH126" s="82"/>
      <c r="AQI126" s="82"/>
      <c r="AQJ126" s="82"/>
      <c r="AQK126" s="82"/>
      <c r="AQL126" s="82"/>
      <c r="AQM126" s="82"/>
      <c r="AQN126" s="82"/>
      <c r="AQO126" s="82"/>
      <c r="AQP126" s="82"/>
      <c r="AQQ126" s="82"/>
      <c r="AQR126" s="82"/>
      <c r="AQS126" s="82"/>
      <c r="AQT126" s="82"/>
      <c r="AQU126" s="82"/>
      <c r="AQV126" s="82"/>
      <c r="AQW126" s="82"/>
      <c r="AQX126" s="82"/>
      <c r="AQY126" s="82"/>
      <c r="AQZ126" s="82"/>
      <c r="ARA126" s="82"/>
      <c r="ARB126" s="82"/>
      <c r="ARC126" s="82"/>
      <c r="ARD126" s="82"/>
      <c r="ARE126" s="82"/>
      <c r="ARF126" s="82"/>
      <c r="ARG126" s="82"/>
      <c r="ARH126" s="82"/>
      <c r="ARI126" s="82"/>
      <c r="ARJ126" s="82"/>
      <c r="ARK126" s="82"/>
      <c r="ARL126" s="82"/>
      <c r="ARM126" s="82"/>
      <c r="ARN126" s="82"/>
      <c r="ARO126" s="82"/>
      <c r="ARP126" s="82"/>
      <c r="ARQ126" s="82"/>
      <c r="ARR126" s="82"/>
      <c r="ARS126" s="82"/>
      <c r="ART126" s="82"/>
      <c r="ARU126" s="82"/>
      <c r="ARV126" s="82"/>
      <c r="ARW126" s="82"/>
      <c r="ARX126" s="82"/>
      <c r="ARY126" s="82"/>
      <c r="ARZ126" s="82"/>
      <c r="ASA126" s="82"/>
      <c r="ASB126" s="82"/>
      <c r="ASC126" s="82"/>
      <c r="ASD126" s="82"/>
      <c r="ASE126" s="82"/>
      <c r="ASF126" s="82"/>
      <c r="ASG126" s="82"/>
      <c r="ASH126" s="82"/>
      <c r="ASI126" s="82"/>
      <c r="ASJ126" s="82"/>
      <c r="ASK126" s="82"/>
      <c r="ASL126" s="82"/>
      <c r="ASM126" s="82"/>
      <c r="ASN126" s="82"/>
      <c r="ASO126" s="82"/>
      <c r="ASP126" s="82"/>
      <c r="ASQ126" s="82"/>
      <c r="ASR126" s="82"/>
      <c r="ASS126" s="82"/>
      <c r="AST126" s="82"/>
      <c r="ASU126" s="82"/>
      <c r="ASV126" s="82"/>
      <c r="ASW126" s="82"/>
      <c r="ASX126" s="82"/>
      <c r="ASY126" s="82"/>
      <c r="ASZ126" s="82"/>
      <c r="ATA126" s="82"/>
      <c r="ATB126" s="82"/>
      <c r="ATC126" s="82"/>
      <c r="ATD126" s="82"/>
      <c r="ATE126" s="82"/>
      <c r="ATF126" s="82"/>
      <c r="ATG126" s="82"/>
      <c r="ATH126" s="82"/>
      <c r="ATI126" s="82"/>
      <c r="ATJ126" s="82"/>
      <c r="ATK126" s="82"/>
      <c r="ATL126" s="82"/>
      <c r="ATM126" s="82"/>
      <c r="ATN126" s="82"/>
      <c r="ATO126" s="82"/>
      <c r="ATP126" s="82"/>
      <c r="ATQ126" s="82"/>
      <c r="ATR126" s="82"/>
      <c r="ATS126" s="82"/>
      <c r="ATT126" s="82"/>
      <c r="ATU126" s="82"/>
      <c r="ATV126" s="82"/>
      <c r="ATW126" s="82"/>
      <c r="ATX126" s="82"/>
      <c r="ATY126" s="82"/>
      <c r="ATZ126" s="82"/>
      <c r="AUA126" s="82"/>
      <c r="AUB126" s="82"/>
      <c r="AUC126" s="82"/>
      <c r="AUD126" s="82"/>
      <c r="AUE126" s="82"/>
      <c r="AUF126" s="82"/>
      <c r="AUG126" s="82"/>
      <c r="AUH126" s="82"/>
      <c r="AUI126" s="82"/>
      <c r="AUJ126" s="82"/>
      <c r="AUK126" s="82"/>
      <c r="AUL126" s="82"/>
      <c r="AUM126" s="82"/>
      <c r="AUN126" s="82"/>
      <c r="AUO126" s="82"/>
      <c r="AUP126" s="82"/>
      <c r="AUQ126" s="82"/>
      <c r="AUR126" s="82"/>
      <c r="AUS126" s="82"/>
      <c r="AUT126" s="82"/>
      <c r="AUU126" s="82"/>
      <c r="AUV126" s="82"/>
      <c r="AUW126" s="82"/>
      <c r="AUX126" s="82"/>
      <c r="AUY126" s="82"/>
      <c r="AUZ126" s="82"/>
      <c r="AVA126" s="82"/>
      <c r="AVB126" s="82"/>
      <c r="AVC126" s="82"/>
      <c r="AVD126" s="82"/>
      <c r="AVE126" s="82"/>
      <c r="AVF126" s="82"/>
      <c r="AVG126" s="82"/>
      <c r="AVH126" s="82"/>
      <c r="AVI126" s="82"/>
      <c r="AVJ126" s="82"/>
      <c r="AVK126" s="82"/>
      <c r="AVL126" s="82"/>
      <c r="AVM126" s="82"/>
      <c r="AVN126" s="82"/>
      <c r="AVO126" s="82"/>
      <c r="AVP126" s="82"/>
      <c r="AVQ126" s="82"/>
      <c r="AVR126" s="82"/>
      <c r="AVS126" s="82"/>
      <c r="AVT126" s="82"/>
      <c r="AVU126" s="82"/>
      <c r="AVV126" s="82"/>
      <c r="AVW126" s="82"/>
      <c r="AVX126" s="82"/>
      <c r="AVY126" s="82"/>
      <c r="AVZ126" s="82"/>
      <c r="AWA126" s="82"/>
      <c r="AWB126" s="82"/>
      <c r="AWC126" s="82"/>
      <c r="AWD126" s="82"/>
      <c r="AWE126" s="82"/>
      <c r="AWF126" s="82"/>
      <c r="AWG126" s="82"/>
      <c r="AWH126" s="82"/>
      <c r="AWI126" s="82"/>
      <c r="AWJ126" s="82"/>
      <c r="AWK126" s="82"/>
      <c r="AWL126" s="82"/>
      <c r="AWM126" s="82"/>
      <c r="AWN126" s="82"/>
      <c r="AWO126" s="82"/>
      <c r="AWP126" s="82"/>
      <c r="AWQ126" s="82"/>
      <c r="AWR126" s="82"/>
      <c r="AWS126" s="82"/>
      <c r="AWT126" s="82"/>
      <c r="AWU126" s="82"/>
      <c r="AWV126" s="82"/>
      <c r="AWW126" s="82"/>
      <c r="AWX126" s="82"/>
      <c r="AWY126" s="82"/>
      <c r="AWZ126" s="82"/>
      <c r="AXA126" s="82"/>
      <c r="AXB126" s="82"/>
      <c r="AXC126" s="82"/>
      <c r="AXD126" s="82"/>
      <c r="AXE126" s="82"/>
      <c r="AXF126" s="82"/>
      <c r="AXG126" s="82"/>
      <c r="AXH126" s="82"/>
      <c r="AXI126" s="82"/>
      <c r="AXJ126" s="82"/>
      <c r="AXK126" s="82"/>
      <c r="AXL126" s="82"/>
      <c r="AXM126" s="82"/>
      <c r="AXN126" s="82"/>
      <c r="AXO126" s="82"/>
      <c r="AXP126" s="82"/>
      <c r="AXQ126" s="82"/>
      <c r="AXR126" s="82"/>
      <c r="AXS126" s="82"/>
      <c r="AXT126" s="82"/>
      <c r="AXU126" s="82"/>
      <c r="AXV126" s="82"/>
      <c r="AXW126" s="82"/>
      <c r="AXX126" s="82"/>
      <c r="AXY126" s="82"/>
      <c r="AXZ126" s="82"/>
      <c r="AYA126" s="82"/>
      <c r="AYB126" s="82"/>
      <c r="AYC126" s="82"/>
      <c r="AYD126" s="82"/>
      <c r="AYE126" s="82"/>
      <c r="AYF126" s="82"/>
      <c r="AYG126" s="82"/>
      <c r="AYH126" s="82"/>
      <c r="AYI126" s="82"/>
      <c r="AYJ126" s="82"/>
      <c r="AYK126" s="82"/>
      <c r="AYL126" s="82"/>
      <c r="AYM126" s="82"/>
      <c r="AYN126" s="82"/>
      <c r="AYO126" s="82"/>
      <c r="AYP126" s="82"/>
      <c r="AYQ126" s="82"/>
      <c r="AYR126" s="82"/>
      <c r="AYS126" s="82"/>
      <c r="AYT126" s="82"/>
      <c r="AYU126" s="82"/>
      <c r="AYV126" s="82"/>
      <c r="AYW126" s="82"/>
      <c r="AYX126" s="82"/>
      <c r="AYY126" s="82"/>
      <c r="AYZ126" s="82"/>
      <c r="AZA126" s="82"/>
      <c r="AZB126" s="82"/>
      <c r="AZC126" s="82"/>
      <c r="AZD126" s="82"/>
      <c r="AZE126" s="82"/>
      <c r="AZF126" s="82"/>
      <c r="AZG126" s="82"/>
      <c r="AZH126" s="82"/>
      <c r="AZI126" s="82"/>
      <c r="AZJ126" s="82"/>
      <c r="AZK126" s="82"/>
      <c r="AZL126" s="82"/>
      <c r="AZM126" s="82"/>
      <c r="AZN126" s="82"/>
      <c r="AZO126" s="82"/>
      <c r="AZP126" s="82"/>
      <c r="AZQ126" s="82"/>
      <c r="AZR126" s="82"/>
      <c r="AZS126" s="82"/>
      <c r="AZT126" s="82"/>
      <c r="AZU126" s="82"/>
      <c r="AZV126" s="82"/>
      <c r="AZW126" s="82"/>
      <c r="AZX126" s="82"/>
      <c r="AZY126" s="82"/>
      <c r="AZZ126" s="82"/>
      <c r="BAA126" s="82"/>
      <c r="BAB126" s="82"/>
      <c r="BAC126" s="82"/>
      <c r="BAD126" s="82"/>
      <c r="BAE126" s="82"/>
      <c r="BAF126" s="82"/>
      <c r="BAG126" s="82"/>
      <c r="BAH126" s="82"/>
      <c r="BAI126" s="82"/>
      <c r="BAJ126" s="82"/>
      <c r="BAK126" s="82"/>
      <c r="BAL126" s="82"/>
      <c r="BAM126" s="82"/>
      <c r="BAN126" s="82"/>
      <c r="BAO126" s="82"/>
      <c r="BAP126" s="82"/>
      <c r="BAQ126" s="82"/>
      <c r="BAR126" s="82"/>
      <c r="BAS126" s="82"/>
      <c r="BAT126" s="82"/>
      <c r="BAU126" s="82"/>
      <c r="BAV126" s="82"/>
      <c r="BAW126" s="82"/>
      <c r="BAX126" s="82"/>
      <c r="BAY126" s="82"/>
      <c r="BAZ126" s="82"/>
      <c r="BBA126" s="82"/>
      <c r="BBB126" s="82"/>
      <c r="BBC126" s="82"/>
      <c r="BBD126" s="82"/>
      <c r="BBE126" s="82"/>
      <c r="BBF126" s="82"/>
      <c r="BBG126" s="82"/>
      <c r="BBH126" s="82"/>
      <c r="BBI126" s="82"/>
      <c r="BBJ126" s="82"/>
      <c r="BBK126" s="82"/>
      <c r="BBL126" s="82"/>
      <c r="BBM126" s="82"/>
      <c r="BBN126" s="82"/>
      <c r="BBO126" s="82"/>
      <c r="BBP126" s="82"/>
      <c r="BBQ126" s="82"/>
      <c r="BBR126" s="82"/>
      <c r="BBS126" s="82"/>
      <c r="BBT126" s="82"/>
      <c r="BBU126" s="82"/>
      <c r="BBV126" s="82"/>
      <c r="BBW126" s="82"/>
      <c r="BBX126" s="82"/>
      <c r="BBY126" s="82"/>
      <c r="BBZ126" s="82"/>
      <c r="BCA126" s="82"/>
      <c r="BCB126" s="82"/>
      <c r="BCC126" s="82"/>
      <c r="BCD126" s="82"/>
      <c r="BCE126" s="82"/>
      <c r="BCF126" s="82"/>
      <c r="BCG126" s="82"/>
      <c r="BCH126" s="82"/>
      <c r="BCI126" s="82"/>
      <c r="BCJ126" s="82"/>
      <c r="BCK126" s="82"/>
      <c r="BCL126" s="82"/>
      <c r="BCM126" s="82"/>
      <c r="BCN126" s="82"/>
      <c r="BCO126" s="82"/>
      <c r="BCP126" s="82"/>
      <c r="BCQ126" s="82"/>
      <c r="BCR126" s="82"/>
      <c r="BCS126" s="82"/>
      <c r="BCT126" s="82"/>
      <c r="BCU126" s="82"/>
      <c r="BCV126" s="82"/>
      <c r="BCW126" s="82"/>
      <c r="BCX126" s="82"/>
      <c r="BCY126" s="82"/>
      <c r="BCZ126" s="82"/>
      <c r="BDA126" s="82"/>
      <c r="BDB126" s="82"/>
      <c r="BDC126" s="82"/>
      <c r="BDD126" s="82"/>
      <c r="BDE126" s="82"/>
      <c r="BDF126" s="82"/>
      <c r="BDG126" s="82"/>
      <c r="BDH126" s="82"/>
      <c r="BDI126" s="82"/>
      <c r="BDJ126" s="82"/>
      <c r="BDK126" s="82"/>
      <c r="BDL126" s="82"/>
      <c r="BDM126" s="82"/>
      <c r="BDN126" s="82"/>
      <c r="BDO126" s="82"/>
      <c r="BDP126" s="82"/>
      <c r="BDQ126" s="82"/>
      <c r="BDR126" s="82"/>
      <c r="BDS126" s="82"/>
      <c r="BDT126" s="82"/>
      <c r="BDU126" s="82"/>
      <c r="BDV126" s="82"/>
      <c r="BDW126" s="82"/>
      <c r="BDX126" s="82"/>
      <c r="BDY126" s="82"/>
      <c r="BDZ126" s="82"/>
      <c r="BEA126" s="82"/>
      <c r="BEB126" s="82"/>
      <c r="BEC126" s="82"/>
      <c r="BED126" s="82"/>
      <c r="BEE126" s="82"/>
      <c r="BEF126" s="82"/>
      <c r="BEG126" s="82"/>
      <c r="BEH126" s="82"/>
      <c r="BEI126" s="82"/>
      <c r="BEJ126" s="82"/>
      <c r="BEK126" s="82"/>
      <c r="BEL126" s="82"/>
      <c r="BEM126" s="82"/>
      <c r="BEN126" s="82"/>
      <c r="BEO126" s="82"/>
      <c r="BEP126" s="82"/>
      <c r="BEQ126" s="82"/>
      <c r="BER126" s="82"/>
      <c r="BES126" s="82"/>
      <c r="BET126" s="82"/>
      <c r="BEU126" s="82"/>
      <c r="BEV126" s="82"/>
      <c r="BEW126" s="82"/>
      <c r="BEX126" s="82"/>
      <c r="BEY126" s="82"/>
      <c r="BEZ126" s="82"/>
      <c r="BFA126" s="82"/>
      <c r="BFB126" s="82"/>
      <c r="BFC126" s="82"/>
      <c r="BFD126" s="82"/>
      <c r="BFE126" s="82"/>
      <c r="BFF126" s="82"/>
      <c r="BFG126" s="82"/>
      <c r="BFH126" s="82"/>
      <c r="BFI126" s="82"/>
      <c r="BFJ126" s="82"/>
      <c r="BFK126" s="82"/>
      <c r="BFL126" s="82"/>
      <c r="BFM126" s="82"/>
      <c r="BFN126" s="82"/>
      <c r="BFO126" s="82"/>
      <c r="BFP126" s="82"/>
      <c r="BFQ126" s="82"/>
      <c r="BFR126" s="82"/>
      <c r="BFS126" s="82"/>
      <c r="BFT126" s="82"/>
      <c r="BFU126" s="82"/>
      <c r="BFV126" s="82"/>
      <c r="BFW126" s="82"/>
      <c r="BFX126" s="82"/>
      <c r="BFY126" s="82"/>
      <c r="BFZ126" s="82"/>
      <c r="BGA126" s="82"/>
      <c r="BGB126" s="82"/>
      <c r="BGC126" s="82"/>
      <c r="BGD126" s="82"/>
      <c r="BGE126" s="82"/>
      <c r="BGF126" s="82"/>
      <c r="BGG126" s="82"/>
      <c r="BGH126" s="82"/>
      <c r="BGI126" s="82"/>
      <c r="BGJ126" s="82"/>
      <c r="BGK126" s="82"/>
      <c r="BGL126" s="82"/>
      <c r="BGM126" s="82"/>
      <c r="BGN126" s="82"/>
      <c r="BGO126" s="82"/>
      <c r="BGP126" s="82"/>
      <c r="BGQ126" s="82"/>
      <c r="BGR126" s="82"/>
      <c r="BGS126" s="82"/>
      <c r="BGT126" s="82"/>
      <c r="BGU126" s="82"/>
      <c r="BGV126" s="82"/>
      <c r="BGW126" s="82"/>
      <c r="BGX126" s="82"/>
      <c r="BGY126" s="82"/>
      <c r="BGZ126" s="82"/>
      <c r="BHA126" s="82"/>
      <c r="BHB126" s="82"/>
      <c r="BHC126" s="82"/>
      <c r="BHD126" s="82"/>
      <c r="BHE126" s="82"/>
      <c r="BHF126" s="82"/>
      <c r="BHG126" s="82"/>
      <c r="BHH126" s="82"/>
      <c r="BHI126" s="82"/>
      <c r="BHJ126" s="82"/>
      <c r="BHK126" s="82"/>
      <c r="BHL126" s="82"/>
      <c r="BHM126" s="82"/>
      <c r="BHN126" s="82"/>
      <c r="BHO126" s="82"/>
      <c r="BHP126" s="82"/>
      <c r="BHQ126" s="82"/>
      <c r="BHR126" s="82"/>
      <c r="BHS126" s="82"/>
      <c r="BHT126" s="82"/>
      <c r="BHU126" s="82"/>
      <c r="BHV126" s="82"/>
      <c r="BHW126" s="82"/>
      <c r="BHX126" s="82"/>
      <c r="BHY126" s="82"/>
      <c r="BHZ126" s="82"/>
      <c r="BIA126" s="82"/>
      <c r="BIB126" s="82"/>
      <c r="BIC126" s="82"/>
      <c r="BID126" s="82"/>
      <c r="BIE126" s="82"/>
      <c r="BIF126" s="82"/>
      <c r="BIG126" s="82"/>
      <c r="BIH126" s="82"/>
      <c r="BII126" s="82"/>
      <c r="BIJ126" s="82"/>
      <c r="BIK126" s="82"/>
      <c r="BIL126" s="82"/>
      <c r="BIM126" s="82"/>
      <c r="BIN126" s="82"/>
      <c r="BIO126" s="82"/>
      <c r="BIP126" s="82"/>
      <c r="BIQ126" s="82"/>
      <c r="BIR126" s="82"/>
      <c r="BIS126" s="82"/>
      <c r="BIT126" s="82"/>
      <c r="BIU126" s="82"/>
      <c r="BIV126" s="82"/>
      <c r="BIW126" s="82"/>
      <c r="BIX126" s="82"/>
      <c r="BIY126" s="82"/>
      <c r="BIZ126" s="82"/>
      <c r="BJA126" s="82"/>
      <c r="BJB126" s="82"/>
      <c r="BJC126" s="82"/>
      <c r="BJD126" s="82"/>
      <c r="BJE126" s="82"/>
      <c r="BJF126" s="82"/>
      <c r="BJG126" s="82"/>
      <c r="BJH126" s="82"/>
      <c r="BJI126" s="82"/>
      <c r="BJJ126" s="82"/>
      <c r="BJK126" s="82"/>
      <c r="BJL126" s="82"/>
      <c r="BJM126" s="82"/>
      <c r="BJN126" s="82"/>
      <c r="BJO126" s="82"/>
      <c r="BJP126" s="82"/>
      <c r="BJQ126" s="82"/>
      <c r="BJR126" s="82"/>
      <c r="BJS126" s="82"/>
      <c r="BJT126" s="82"/>
      <c r="BJU126" s="82"/>
      <c r="BJV126" s="82"/>
      <c r="BJW126" s="82"/>
      <c r="BJX126" s="82"/>
      <c r="BJY126" s="82"/>
      <c r="BJZ126" s="82"/>
      <c r="BKA126" s="82"/>
      <c r="BKB126" s="82"/>
      <c r="BKC126" s="82"/>
      <c r="BKD126" s="82"/>
      <c r="BKE126" s="82"/>
      <c r="BKF126" s="82"/>
      <c r="BKG126" s="82"/>
      <c r="BKH126" s="82"/>
      <c r="BKI126" s="82"/>
      <c r="BKJ126" s="82"/>
      <c r="BKK126" s="82"/>
      <c r="BKL126" s="82"/>
      <c r="BKM126" s="82"/>
      <c r="BKN126" s="82"/>
      <c r="BKO126" s="82"/>
      <c r="BKP126" s="82"/>
      <c r="BKQ126" s="82"/>
      <c r="BKR126" s="82"/>
      <c r="BKS126" s="82"/>
      <c r="BKT126" s="82"/>
      <c r="BKU126" s="82"/>
      <c r="BKV126" s="82"/>
      <c r="BKW126" s="82"/>
      <c r="BKX126" s="82"/>
      <c r="BKY126" s="82"/>
      <c r="BKZ126" s="82"/>
      <c r="BLA126" s="82"/>
      <c r="BLB126" s="82"/>
      <c r="BLC126" s="82"/>
      <c r="BLD126" s="82"/>
      <c r="BLE126" s="82"/>
      <c r="BLF126" s="82"/>
      <c r="BLG126" s="82"/>
      <c r="BLH126" s="82"/>
      <c r="BLI126" s="82"/>
      <c r="BLJ126" s="82"/>
      <c r="BLK126" s="82"/>
      <c r="BLL126" s="82"/>
      <c r="BLM126" s="82"/>
      <c r="BLN126" s="82"/>
      <c r="BLO126" s="82"/>
      <c r="BLP126" s="82"/>
      <c r="BLQ126" s="82"/>
      <c r="BLR126" s="82"/>
      <c r="BLS126" s="82"/>
      <c r="BLT126" s="82"/>
      <c r="BLU126" s="82"/>
      <c r="BLV126" s="82"/>
      <c r="BLW126" s="82"/>
      <c r="BLX126" s="82"/>
      <c r="BLY126" s="82"/>
      <c r="BLZ126" s="82"/>
      <c r="BMA126" s="82"/>
      <c r="BMB126" s="82"/>
      <c r="BMC126" s="82"/>
      <c r="BMD126" s="82"/>
      <c r="BME126" s="82"/>
      <c r="BMF126" s="82"/>
      <c r="BMG126" s="82"/>
      <c r="BMH126" s="82"/>
      <c r="BMI126" s="82"/>
      <c r="BMJ126" s="82"/>
      <c r="BMK126" s="82"/>
      <c r="BML126" s="82"/>
      <c r="BMM126" s="82"/>
      <c r="BMN126" s="82"/>
      <c r="BMO126" s="82"/>
      <c r="BMP126" s="82"/>
      <c r="BMQ126" s="82"/>
      <c r="BMR126" s="82"/>
      <c r="BMS126" s="82"/>
      <c r="BMT126" s="82"/>
      <c r="BMU126" s="82"/>
      <c r="BMV126" s="82"/>
      <c r="BMW126" s="82"/>
      <c r="BMX126" s="82"/>
      <c r="BMY126" s="82"/>
      <c r="BMZ126" s="82"/>
      <c r="BNA126" s="82"/>
      <c r="BNB126" s="82"/>
      <c r="BNC126" s="82"/>
      <c r="BND126" s="82"/>
      <c r="BNE126" s="82"/>
      <c r="BNF126" s="82"/>
      <c r="BNG126" s="82"/>
      <c r="BNH126" s="82"/>
      <c r="BNI126" s="82"/>
      <c r="BNJ126" s="82"/>
      <c r="BNK126" s="82"/>
      <c r="BNL126" s="82"/>
      <c r="BNM126" s="82"/>
      <c r="BNN126" s="82"/>
      <c r="BNO126" s="82"/>
      <c r="BNP126" s="82"/>
      <c r="BNQ126" s="82"/>
      <c r="BNR126" s="82"/>
      <c r="BNS126" s="82"/>
      <c r="BNT126" s="82"/>
      <c r="BNU126" s="82"/>
      <c r="BNV126" s="82"/>
      <c r="BNW126" s="82"/>
      <c r="BNX126" s="82"/>
      <c r="BNY126" s="82"/>
      <c r="BNZ126" s="82"/>
      <c r="BOA126" s="82"/>
      <c r="BOB126" s="82"/>
      <c r="BOC126" s="82"/>
      <c r="BOD126" s="82"/>
      <c r="BOE126" s="82"/>
      <c r="BOF126" s="82"/>
      <c r="BOG126" s="82"/>
      <c r="BOH126" s="82"/>
      <c r="BOI126" s="82"/>
      <c r="BOJ126" s="82"/>
      <c r="BOK126" s="82"/>
      <c r="BOL126" s="82"/>
      <c r="BOM126" s="82"/>
      <c r="BON126" s="82"/>
      <c r="BOO126" s="82"/>
      <c r="BOP126" s="82"/>
      <c r="BOQ126" s="82"/>
      <c r="BOR126" s="82"/>
      <c r="BOS126" s="82"/>
      <c r="BOT126" s="82"/>
      <c r="BOU126" s="82"/>
      <c r="BOV126" s="82"/>
      <c r="BOW126" s="82"/>
      <c r="BOX126" s="82"/>
      <c r="BOY126" s="82"/>
      <c r="BOZ126" s="82"/>
      <c r="BPA126" s="82"/>
      <c r="BPB126" s="82"/>
      <c r="BPC126" s="82"/>
      <c r="BPD126" s="82"/>
      <c r="BPE126" s="82"/>
      <c r="BPF126" s="82"/>
      <c r="BPG126" s="82"/>
      <c r="BPH126" s="82"/>
      <c r="BPI126" s="82"/>
      <c r="BPJ126" s="82"/>
      <c r="BPK126" s="82"/>
      <c r="BPL126" s="82"/>
      <c r="BPM126" s="82"/>
      <c r="BPN126" s="82"/>
      <c r="BPO126" s="82"/>
      <c r="BPP126" s="82"/>
      <c r="BPQ126" s="82"/>
      <c r="BPR126" s="82"/>
      <c r="BPS126" s="82"/>
      <c r="BPT126" s="82"/>
      <c r="BPU126" s="82"/>
      <c r="BPV126" s="82"/>
      <c r="BPW126" s="82"/>
      <c r="BPX126" s="82"/>
      <c r="BPY126" s="82"/>
      <c r="BPZ126" s="82"/>
      <c r="BQA126" s="82"/>
      <c r="BQB126" s="82"/>
      <c r="BQC126" s="82"/>
      <c r="BQD126" s="82"/>
      <c r="BQE126" s="82"/>
      <c r="BQF126" s="82"/>
      <c r="BQG126" s="82"/>
      <c r="BQH126" s="82"/>
      <c r="BQI126" s="82"/>
      <c r="BQJ126" s="82"/>
      <c r="BQK126" s="82"/>
      <c r="BQL126" s="82"/>
      <c r="BQM126" s="82"/>
      <c r="BQN126" s="82"/>
      <c r="BQO126" s="82"/>
      <c r="BQP126" s="82"/>
      <c r="BQQ126" s="82"/>
      <c r="BQR126" s="82"/>
      <c r="BQS126" s="82"/>
      <c r="BQT126" s="82"/>
      <c r="BQU126" s="82"/>
      <c r="BQV126" s="82"/>
      <c r="BQW126" s="82"/>
      <c r="BQX126" s="82"/>
      <c r="BQY126" s="82"/>
      <c r="BQZ126" s="82"/>
      <c r="BRA126" s="82"/>
      <c r="BRB126" s="82"/>
      <c r="BRC126" s="82"/>
      <c r="BRD126" s="82"/>
      <c r="BRE126" s="82"/>
      <c r="BRF126" s="82"/>
      <c r="BRG126" s="82"/>
      <c r="BRH126" s="82"/>
      <c r="BRI126" s="82"/>
      <c r="BRJ126" s="82"/>
      <c r="BRK126" s="82"/>
      <c r="BRL126" s="82"/>
      <c r="BRM126" s="82"/>
      <c r="BRN126" s="82"/>
      <c r="BRO126" s="82"/>
      <c r="BRP126" s="82"/>
      <c r="BRQ126" s="82"/>
      <c r="BRR126" s="82"/>
      <c r="BRS126" s="82"/>
      <c r="BRT126" s="82"/>
      <c r="BRU126" s="82"/>
      <c r="BRV126" s="82"/>
      <c r="BRW126" s="82"/>
      <c r="BRX126" s="82"/>
      <c r="BRY126" s="82"/>
      <c r="BRZ126" s="82"/>
      <c r="BSA126" s="82"/>
      <c r="BSB126" s="82"/>
      <c r="BSC126" s="82"/>
      <c r="BSD126" s="82"/>
      <c r="BSE126" s="82"/>
      <c r="BSF126" s="82"/>
      <c r="BSG126" s="82"/>
      <c r="BSH126" s="82"/>
      <c r="BSI126" s="82"/>
      <c r="BSJ126" s="82"/>
      <c r="BSK126" s="82"/>
      <c r="BSL126" s="82"/>
      <c r="BSM126" s="82"/>
      <c r="BSN126" s="82"/>
      <c r="BSO126" s="82"/>
      <c r="BSP126" s="82"/>
      <c r="BSQ126" s="82"/>
      <c r="BSR126" s="82"/>
      <c r="BSS126" s="82"/>
      <c r="BST126" s="82"/>
      <c r="BSU126" s="82"/>
      <c r="BSV126" s="82"/>
      <c r="BSW126" s="82"/>
      <c r="BSX126" s="82"/>
      <c r="BSY126" s="82"/>
      <c r="BSZ126" s="82"/>
      <c r="BTA126" s="82"/>
      <c r="BTB126" s="82"/>
      <c r="BTC126" s="82"/>
      <c r="BTD126" s="82"/>
      <c r="BTE126" s="82"/>
      <c r="BTF126" s="82"/>
      <c r="BTG126" s="82"/>
      <c r="BTH126" s="82"/>
      <c r="BTI126" s="82"/>
      <c r="BTJ126" s="82"/>
      <c r="BTK126" s="82"/>
      <c r="BTL126" s="82"/>
      <c r="BTM126" s="82"/>
      <c r="BTN126" s="82"/>
      <c r="BTO126" s="82"/>
      <c r="BTP126" s="82"/>
      <c r="BTQ126" s="82"/>
      <c r="BTR126" s="82"/>
      <c r="BTS126" s="82"/>
      <c r="BTT126" s="82"/>
      <c r="BTU126" s="82"/>
      <c r="BTV126" s="82"/>
      <c r="BTW126" s="82"/>
      <c r="BTX126" s="82"/>
      <c r="BTY126" s="82"/>
      <c r="BTZ126" s="82"/>
      <c r="BUA126" s="82"/>
      <c r="BUB126" s="82"/>
      <c r="BUC126" s="82"/>
      <c r="BUD126" s="82"/>
      <c r="BUE126" s="82"/>
      <c r="BUF126" s="82"/>
      <c r="BUG126" s="82"/>
      <c r="BUH126" s="82"/>
      <c r="BUI126" s="82"/>
      <c r="BUJ126" s="82"/>
      <c r="BUK126" s="82"/>
      <c r="BUL126" s="82"/>
      <c r="BUM126" s="82"/>
      <c r="BUN126" s="82"/>
      <c r="BUO126" s="82"/>
      <c r="BUP126" s="82"/>
      <c r="BUQ126" s="82"/>
      <c r="BUR126" s="82"/>
      <c r="BUS126" s="82"/>
      <c r="BUT126" s="82"/>
      <c r="BUU126" s="82"/>
      <c r="BUV126" s="82"/>
      <c r="BUW126" s="82"/>
      <c r="BUX126" s="82"/>
      <c r="BUY126" s="82"/>
      <c r="BUZ126" s="82"/>
      <c r="BVA126" s="82"/>
      <c r="BVB126" s="82"/>
      <c r="BVC126" s="82"/>
      <c r="BVD126" s="82"/>
      <c r="BVE126" s="82"/>
      <c r="BVF126" s="82"/>
      <c r="BVG126" s="82"/>
      <c r="BVH126" s="82"/>
      <c r="BVI126" s="82"/>
      <c r="BVJ126" s="82"/>
      <c r="BVK126" s="82"/>
      <c r="BVL126" s="82"/>
      <c r="BVM126" s="82"/>
      <c r="BVN126" s="82"/>
      <c r="BVO126" s="82"/>
      <c r="BVP126" s="82"/>
      <c r="BVQ126" s="82"/>
      <c r="BVR126" s="82"/>
      <c r="BVS126" s="82"/>
      <c r="BVT126" s="82"/>
      <c r="BVU126" s="82"/>
      <c r="BVV126" s="82"/>
      <c r="BVW126" s="82"/>
      <c r="BVX126" s="82"/>
      <c r="BVY126" s="82"/>
      <c r="BVZ126" s="82"/>
      <c r="BWA126" s="82"/>
      <c r="BWB126" s="82"/>
      <c r="BWC126" s="82"/>
      <c r="BWD126" s="82"/>
      <c r="BWE126" s="82"/>
      <c r="BWF126" s="82"/>
      <c r="BWG126" s="82"/>
      <c r="BWH126" s="82"/>
      <c r="BWI126" s="82"/>
      <c r="BWJ126" s="82"/>
      <c r="BWK126" s="82"/>
      <c r="BWL126" s="82"/>
      <c r="BWM126" s="82"/>
      <c r="BWN126" s="82"/>
      <c r="BWO126" s="82"/>
      <c r="BWP126" s="82"/>
      <c r="BWQ126" s="82"/>
      <c r="BWR126" s="82"/>
      <c r="BWS126" s="82"/>
      <c r="BWT126" s="82"/>
      <c r="BWU126" s="82"/>
      <c r="BWV126" s="82"/>
      <c r="BWW126" s="82"/>
      <c r="BWX126" s="82"/>
      <c r="BWY126" s="82"/>
      <c r="BWZ126" s="82"/>
      <c r="BXA126" s="82"/>
      <c r="BXB126" s="82"/>
      <c r="BXC126" s="82"/>
      <c r="BXD126" s="82"/>
      <c r="BXE126" s="82"/>
      <c r="BXF126" s="82"/>
      <c r="BXG126" s="82"/>
      <c r="BXH126" s="82"/>
      <c r="BXI126" s="82"/>
      <c r="BXJ126" s="82"/>
      <c r="BXK126" s="82"/>
      <c r="BXL126" s="82"/>
      <c r="BXM126" s="82"/>
      <c r="BXN126" s="82"/>
      <c r="BXO126" s="82"/>
      <c r="BXP126" s="82"/>
      <c r="BXQ126" s="82"/>
      <c r="BXR126" s="82"/>
      <c r="BXS126" s="82"/>
      <c r="BXT126" s="82"/>
      <c r="BXU126" s="82"/>
      <c r="BXV126" s="82"/>
      <c r="BXW126" s="82"/>
      <c r="BXX126" s="82"/>
      <c r="BXY126" s="82"/>
      <c r="BXZ126" s="82"/>
      <c r="BYA126" s="82"/>
      <c r="BYB126" s="82"/>
      <c r="BYC126" s="82"/>
      <c r="BYD126" s="82"/>
      <c r="BYE126" s="82"/>
      <c r="BYF126" s="82"/>
      <c r="BYG126" s="82"/>
      <c r="BYH126" s="82"/>
      <c r="BYI126" s="82"/>
      <c r="BYJ126" s="82"/>
      <c r="BYK126" s="82"/>
      <c r="BYL126" s="82"/>
      <c r="BYM126" s="82"/>
      <c r="BYN126" s="82"/>
      <c r="BYO126" s="82"/>
      <c r="BYP126" s="82"/>
      <c r="BYQ126" s="82"/>
      <c r="BYR126" s="82"/>
      <c r="BYS126" s="82"/>
      <c r="BYT126" s="82"/>
      <c r="BYU126" s="82"/>
      <c r="BYV126" s="82"/>
      <c r="BYW126" s="82"/>
      <c r="BYX126" s="82"/>
      <c r="BYY126" s="82"/>
      <c r="BYZ126" s="82"/>
      <c r="BZA126" s="82"/>
      <c r="BZB126" s="82"/>
      <c r="BZC126" s="82"/>
      <c r="BZD126" s="82"/>
      <c r="BZE126" s="82"/>
      <c r="BZF126" s="82"/>
      <c r="BZG126" s="82"/>
      <c r="BZH126" s="82"/>
      <c r="BZI126" s="82"/>
      <c r="BZJ126" s="82"/>
      <c r="BZK126" s="82"/>
      <c r="BZL126" s="82"/>
      <c r="BZM126" s="82"/>
      <c r="BZN126" s="82"/>
      <c r="BZO126" s="82"/>
      <c r="BZP126" s="82"/>
      <c r="BZQ126" s="82"/>
      <c r="BZR126" s="82"/>
      <c r="BZS126" s="82"/>
      <c r="BZT126" s="82"/>
      <c r="BZU126" s="82"/>
      <c r="BZV126" s="82"/>
      <c r="BZW126" s="82"/>
      <c r="BZX126" s="82"/>
      <c r="BZY126" s="82"/>
      <c r="BZZ126" s="82"/>
      <c r="CAA126" s="82"/>
      <c r="CAB126" s="82"/>
      <c r="CAC126" s="82"/>
      <c r="CAD126" s="82"/>
      <c r="CAE126" s="82"/>
      <c r="CAF126" s="82"/>
      <c r="CAG126" s="82"/>
      <c r="CAH126" s="82"/>
      <c r="CAI126" s="82"/>
      <c r="CAJ126" s="82"/>
      <c r="CAK126" s="82"/>
      <c r="CAL126" s="82"/>
      <c r="CAM126" s="82"/>
      <c r="CAN126" s="82"/>
      <c r="CAO126" s="82"/>
      <c r="CAP126" s="82"/>
      <c r="CAQ126" s="82"/>
      <c r="CAR126" s="82"/>
      <c r="CAS126" s="82"/>
      <c r="CAT126" s="82"/>
      <c r="CAU126" s="82"/>
      <c r="CAV126" s="82"/>
      <c r="CAW126" s="82"/>
      <c r="CAX126" s="82"/>
      <c r="CAY126" s="82"/>
      <c r="CAZ126" s="82"/>
      <c r="CBA126" s="82"/>
      <c r="CBB126" s="82"/>
      <c r="CBC126" s="82"/>
      <c r="CBD126" s="82"/>
      <c r="CBE126" s="82"/>
      <c r="CBF126" s="82"/>
      <c r="CBG126" s="82"/>
      <c r="CBH126" s="82"/>
      <c r="CBI126" s="82"/>
      <c r="CBJ126" s="82"/>
      <c r="CBK126" s="82"/>
      <c r="CBL126" s="82"/>
      <c r="CBM126" s="82"/>
      <c r="CBN126" s="82"/>
      <c r="CBO126" s="82"/>
      <c r="CBP126" s="82"/>
      <c r="CBQ126" s="82"/>
      <c r="CBR126" s="82"/>
      <c r="CBS126" s="82"/>
      <c r="CBT126" s="82"/>
      <c r="CBU126" s="82"/>
      <c r="CBV126" s="82"/>
      <c r="CBW126" s="82"/>
      <c r="CBX126" s="82"/>
      <c r="CBY126" s="82"/>
      <c r="CBZ126" s="82"/>
      <c r="CCA126" s="82"/>
      <c r="CCB126" s="82"/>
      <c r="CCC126" s="82"/>
      <c r="CCD126" s="82"/>
      <c r="CCE126" s="82"/>
      <c r="CCF126" s="82"/>
      <c r="CCG126" s="82"/>
      <c r="CCH126" s="82"/>
      <c r="CCI126" s="82"/>
      <c r="CCJ126" s="82"/>
      <c r="CCK126" s="82"/>
      <c r="CCL126" s="82"/>
      <c r="CCM126" s="82"/>
      <c r="CCN126" s="82"/>
      <c r="CCO126" s="82"/>
      <c r="CCP126" s="82"/>
      <c r="CCQ126" s="82"/>
      <c r="CCR126" s="82"/>
      <c r="CCS126" s="82"/>
      <c r="CCT126" s="82"/>
      <c r="CCU126" s="82"/>
      <c r="CCV126" s="82"/>
      <c r="CCW126" s="82"/>
      <c r="CCX126" s="82"/>
      <c r="CCY126" s="82"/>
      <c r="CCZ126" s="82"/>
      <c r="CDA126" s="82"/>
      <c r="CDB126" s="82"/>
      <c r="CDC126" s="82"/>
      <c r="CDD126" s="82"/>
      <c r="CDE126" s="82"/>
      <c r="CDF126" s="82"/>
      <c r="CDG126" s="82"/>
      <c r="CDH126" s="82"/>
      <c r="CDI126" s="82"/>
      <c r="CDJ126" s="82"/>
      <c r="CDK126" s="82"/>
      <c r="CDL126" s="82"/>
      <c r="CDM126" s="82"/>
      <c r="CDN126" s="82"/>
      <c r="CDO126" s="82"/>
      <c r="CDP126" s="82"/>
      <c r="CDQ126" s="82"/>
      <c r="CDR126" s="82"/>
      <c r="CDS126" s="82"/>
      <c r="CDT126" s="82"/>
      <c r="CDU126" s="82"/>
      <c r="CDV126" s="82"/>
      <c r="CDW126" s="82"/>
      <c r="CDX126" s="82"/>
      <c r="CDY126" s="82"/>
      <c r="CDZ126" s="82"/>
      <c r="CEA126" s="82"/>
      <c r="CEB126" s="82"/>
      <c r="CEC126" s="82"/>
      <c r="CED126" s="82"/>
      <c r="CEE126" s="82"/>
      <c r="CEF126" s="82"/>
      <c r="CEG126" s="82"/>
      <c r="CEH126" s="82"/>
      <c r="CEI126" s="82"/>
      <c r="CEJ126" s="82"/>
      <c r="CEK126" s="82"/>
      <c r="CEL126" s="82"/>
      <c r="CEM126" s="82"/>
      <c r="CEN126" s="82"/>
      <c r="CEO126" s="82"/>
      <c r="CEP126" s="82"/>
      <c r="CEQ126" s="82"/>
      <c r="CER126" s="82"/>
      <c r="CES126" s="82"/>
      <c r="CET126" s="82"/>
      <c r="CEU126" s="82"/>
      <c r="CEV126" s="82"/>
      <c r="CEW126" s="82"/>
      <c r="CEX126" s="82"/>
      <c r="CEY126" s="82"/>
      <c r="CEZ126" s="82"/>
      <c r="CFA126" s="82"/>
      <c r="CFB126" s="82"/>
      <c r="CFC126" s="82"/>
      <c r="CFD126" s="82"/>
      <c r="CFE126" s="82"/>
      <c r="CFF126" s="82"/>
      <c r="CFG126" s="82"/>
      <c r="CFH126" s="82"/>
      <c r="CFI126" s="82"/>
      <c r="CFJ126" s="82"/>
      <c r="CFK126" s="82"/>
      <c r="CFL126" s="82"/>
      <c r="CFM126" s="82"/>
      <c r="CFN126" s="82"/>
      <c r="CFO126" s="82"/>
      <c r="CFP126" s="82"/>
      <c r="CFQ126" s="82"/>
      <c r="CFR126" s="82"/>
      <c r="CFS126" s="82"/>
      <c r="CFT126" s="82"/>
      <c r="CFU126" s="82"/>
      <c r="CFV126" s="82"/>
      <c r="CFW126" s="82"/>
      <c r="CFX126" s="82"/>
      <c r="CFY126" s="82"/>
      <c r="CFZ126" s="82"/>
      <c r="CGA126" s="82"/>
      <c r="CGB126" s="82"/>
      <c r="CGC126" s="82"/>
      <c r="CGD126" s="82"/>
      <c r="CGE126" s="82"/>
      <c r="CGF126" s="82"/>
      <c r="CGG126" s="82"/>
      <c r="CGH126" s="82"/>
      <c r="CGI126" s="82"/>
      <c r="CGJ126" s="82"/>
      <c r="CGK126" s="82"/>
      <c r="CGL126" s="82"/>
      <c r="CGM126" s="82"/>
      <c r="CGN126" s="82"/>
      <c r="CGO126" s="82"/>
      <c r="CGP126" s="82"/>
      <c r="CGQ126" s="82"/>
      <c r="CGR126" s="82"/>
      <c r="CGS126" s="82"/>
      <c r="CGT126" s="82"/>
      <c r="CGU126" s="82"/>
      <c r="CGV126" s="82"/>
      <c r="CGW126" s="82"/>
      <c r="CGX126" s="82"/>
      <c r="CGY126" s="82"/>
      <c r="CGZ126" s="82"/>
      <c r="CHA126" s="82"/>
      <c r="CHB126" s="82"/>
      <c r="CHC126" s="82"/>
      <c r="CHD126" s="82"/>
      <c r="CHE126" s="82"/>
      <c r="CHF126" s="82"/>
      <c r="CHG126" s="82"/>
      <c r="CHH126" s="82"/>
      <c r="CHI126" s="82"/>
      <c r="CHJ126" s="82"/>
      <c r="CHK126" s="82"/>
      <c r="CHL126" s="82"/>
      <c r="CHM126" s="82"/>
      <c r="CHN126" s="82"/>
      <c r="CHO126" s="82"/>
      <c r="CHP126" s="82"/>
      <c r="CHQ126" s="82"/>
      <c r="CHR126" s="82"/>
      <c r="CHS126" s="82"/>
      <c r="CHT126" s="82"/>
      <c r="CHU126" s="82"/>
      <c r="CHV126" s="82"/>
      <c r="CHW126" s="82"/>
      <c r="CHX126" s="82"/>
      <c r="CHY126" s="82"/>
      <c r="CHZ126" s="82"/>
      <c r="CIA126" s="82"/>
      <c r="CIB126" s="82"/>
      <c r="CIC126" s="82"/>
      <c r="CID126" s="82"/>
      <c r="CIE126" s="82"/>
      <c r="CIF126" s="82"/>
      <c r="CIG126" s="82"/>
      <c r="CIH126" s="82"/>
      <c r="CII126" s="82"/>
      <c r="CIJ126" s="82"/>
      <c r="CIK126" s="82"/>
      <c r="CIL126" s="82"/>
      <c r="CIM126" s="82"/>
      <c r="CIN126" s="82"/>
      <c r="CIO126" s="82"/>
      <c r="CIP126" s="82"/>
      <c r="CIQ126" s="82"/>
      <c r="CIR126" s="82"/>
      <c r="CIS126" s="82"/>
      <c r="CIT126" s="82"/>
      <c r="CIU126" s="82"/>
      <c r="CIV126" s="82"/>
      <c r="CIW126" s="82"/>
      <c r="CIX126" s="82"/>
      <c r="CIY126" s="82"/>
      <c r="CIZ126" s="82"/>
      <c r="CJA126" s="82"/>
      <c r="CJB126" s="82"/>
      <c r="CJC126" s="82"/>
      <c r="CJD126" s="82"/>
      <c r="CJE126" s="82"/>
      <c r="CJF126" s="82"/>
      <c r="CJG126" s="82"/>
      <c r="CJH126" s="82"/>
      <c r="CJI126" s="82"/>
      <c r="CJJ126" s="82"/>
      <c r="CJK126" s="82"/>
      <c r="CJL126" s="82"/>
      <c r="CJM126" s="82"/>
      <c r="CJN126" s="82"/>
      <c r="CJO126" s="82"/>
      <c r="CJP126" s="82"/>
      <c r="CJQ126" s="82"/>
      <c r="CJR126" s="82"/>
      <c r="CJS126" s="82"/>
      <c r="CJT126" s="82"/>
      <c r="CJU126" s="82"/>
      <c r="CJV126" s="82"/>
      <c r="CJW126" s="82"/>
      <c r="CJX126" s="82"/>
      <c r="CJY126" s="82"/>
      <c r="CJZ126" s="82"/>
      <c r="CKA126" s="82"/>
      <c r="CKB126" s="82"/>
      <c r="CKC126" s="82"/>
      <c r="CKD126" s="82"/>
      <c r="CKE126" s="82"/>
      <c r="CKF126" s="82"/>
      <c r="CKG126" s="82"/>
      <c r="CKH126" s="82"/>
      <c r="CKI126" s="82"/>
      <c r="CKJ126" s="82"/>
      <c r="CKK126" s="82"/>
      <c r="CKL126" s="82"/>
      <c r="CKM126" s="82"/>
      <c r="CKN126" s="82"/>
      <c r="CKO126" s="82"/>
      <c r="CKP126" s="82"/>
      <c r="CKQ126" s="82"/>
      <c r="CKR126" s="82"/>
      <c r="CKS126" s="82"/>
      <c r="CKT126" s="82"/>
      <c r="CKU126" s="82"/>
      <c r="CKV126" s="82"/>
      <c r="CKW126" s="82"/>
      <c r="CKX126" s="82"/>
      <c r="CKY126" s="82"/>
      <c r="CKZ126" s="82"/>
      <c r="CLA126" s="82"/>
      <c r="CLB126" s="82"/>
      <c r="CLC126" s="82"/>
      <c r="CLD126" s="82"/>
      <c r="CLE126" s="82"/>
      <c r="CLF126" s="82"/>
      <c r="CLG126" s="82"/>
      <c r="CLH126" s="82"/>
      <c r="CLI126" s="82"/>
      <c r="CLJ126" s="82"/>
      <c r="CLK126" s="82"/>
      <c r="CLL126" s="82"/>
      <c r="CLM126" s="82"/>
      <c r="CLN126" s="82"/>
      <c r="CLO126" s="82"/>
      <c r="CLP126" s="82"/>
      <c r="CLQ126" s="82"/>
      <c r="CLR126" s="82"/>
      <c r="CLS126" s="82"/>
      <c r="CLT126" s="82"/>
      <c r="CLU126" s="82"/>
      <c r="CLV126" s="82"/>
      <c r="CLW126" s="82"/>
      <c r="CLX126" s="82"/>
      <c r="CLY126" s="82"/>
      <c r="CLZ126" s="82"/>
      <c r="CMA126" s="82"/>
      <c r="CMB126" s="82"/>
      <c r="CMC126" s="82"/>
      <c r="CMD126" s="82"/>
      <c r="CME126" s="82"/>
      <c r="CMF126" s="82"/>
      <c r="CMG126" s="82"/>
      <c r="CMH126" s="82"/>
      <c r="CMI126" s="82"/>
      <c r="CMJ126" s="82"/>
      <c r="CMK126" s="82"/>
      <c r="CML126" s="82"/>
      <c r="CMM126" s="82"/>
      <c r="CMN126" s="82"/>
      <c r="CMO126" s="82"/>
      <c r="CMP126" s="82"/>
      <c r="CMQ126" s="82"/>
      <c r="CMR126" s="82"/>
      <c r="CMS126" s="82"/>
      <c r="CMT126" s="82"/>
      <c r="CMU126" s="82"/>
      <c r="CMV126" s="82"/>
      <c r="CMW126" s="82"/>
      <c r="CMX126" s="82"/>
      <c r="CMY126" s="82"/>
      <c r="CMZ126" s="82"/>
      <c r="CNA126" s="82"/>
      <c r="CNB126" s="82"/>
      <c r="CNC126" s="82"/>
      <c r="CND126" s="82"/>
      <c r="CNE126" s="82"/>
      <c r="CNF126" s="82"/>
      <c r="CNG126" s="82"/>
      <c r="CNH126" s="82"/>
      <c r="CNI126" s="82"/>
      <c r="CNJ126" s="82"/>
      <c r="CNK126" s="82"/>
      <c r="CNL126" s="82"/>
      <c r="CNM126" s="82"/>
      <c r="CNN126" s="82"/>
      <c r="CNO126" s="82"/>
      <c r="CNP126" s="82"/>
      <c r="CNQ126" s="82"/>
      <c r="CNR126" s="82"/>
      <c r="CNS126" s="82"/>
      <c r="CNT126" s="82"/>
      <c r="CNU126" s="82"/>
      <c r="CNV126" s="82"/>
      <c r="CNW126" s="82"/>
      <c r="CNX126" s="82"/>
      <c r="CNY126" s="82"/>
      <c r="CNZ126" s="82"/>
      <c r="COA126" s="82"/>
      <c r="COB126" s="82"/>
      <c r="COC126" s="82"/>
      <c r="COD126" s="82"/>
      <c r="COE126" s="82"/>
      <c r="COF126" s="82"/>
      <c r="COG126" s="82"/>
      <c r="COH126" s="82"/>
      <c r="COI126" s="82"/>
      <c r="COJ126" s="82"/>
      <c r="COK126" s="82"/>
      <c r="COL126" s="82"/>
      <c r="COM126" s="82"/>
      <c r="CON126" s="82"/>
      <c r="COO126" s="82"/>
      <c r="COP126" s="82"/>
      <c r="COQ126" s="82"/>
      <c r="COR126" s="82"/>
      <c r="COS126" s="82"/>
      <c r="COT126" s="82"/>
      <c r="COU126" s="82"/>
      <c r="COV126" s="82"/>
      <c r="COW126" s="82"/>
      <c r="COX126" s="82"/>
      <c r="COY126" s="82"/>
      <c r="COZ126" s="82"/>
      <c r="CPA126" s="82"/>
      <c r="CPB126" s="82"/>
      <c r="CPC126" s="82"/>
      <c r="CPD126" s="82"/>
      <c r="CPE126" s="82"/>
      <c r="CPF126" s="82"/>
      <c r="CPG126" s="82"/>
      <c r="CPH126" s="82"/>
      <c r="CPI126" s="82"/>
      <c r="CPJ126" s="82"/>
      <c r="CPK126" s="82"/>
      <c r="CPL126" s="82"/>
      <c r="CPM126" s="82"/>
      <c r="CPN126" s="82"/>
      <c r="CPO126" s="82"/>
      <c r="CPP126" s="82"/>
      <c r="CPQ126" s="82"/>
      <c r="CPR126" s="82"/>
      <c r="CPS126" s="82"/>
      <c r="CPT126" s="82"/>
      <c r="CPU126" s="82"/>
      <c r="CPV126" s="82"/>
      <c r="CPW126" s="82"/>
    </row>
    <row r="127" spans="2:2467" x14ac:dyDescent="0.15">
      <c r="B127" s="90" t="s">
        <v>264</v>
      </c>
      <c r="C127" s="91" t="s">
        <v>55</v>
      </c>
      <c r="D127" s="81">
        <v>5.5131731799954601E-3</v>
      </c>
      <c r="E127" s="82">
        <v>2.77956071418932E-3</v>
      </c>
      <c r="F127" s="82">
        <v>3.06570501548796E-3</v>
      </c>
      <c r="G127" s="82">
        <v>4.7040616571518501E-3</v>
      </c>
      <c r="H127" s="82">
        <v>5.1571605238393504E-3</v>
      </c>
      <c r="I127" s="82">
        <v>4.7560022467881902E-3</v>
      </c>
      <c r="J127" s="82">
        <v>2.4037101279827402E-3</v>
      </c>
      <c r="K127" s="82">
        <v>6.5998390448200796E-3</v>
      </c>
      <c r="L127" s="82">
        <v>4.7104623971068998E-3</v>
      </c>
      <c r="M127" s="82">
        <v>5.5076863684932901E-3</v>
      </c>
      <c r="N127" s="82">
        <v>2.9825645357596199E-3</v>
      </c>
      <c r="O127" s="82">
        <v>2.4458861626875301E-3</v>
      </c>
      <c r="P127" s="82">
        <v>2.7905701688286902E-3</v>
      </c>
      <c r="Q127" s="82">
        <v>3.9362993651611998E-3</v>
      </c>
      <c r="R127" s="82">
        <v>2.8928620185307398E-3</v>
      </c>
      <c r="S127" s="82">
        <v>2.49741732878471E-3</v>
      </c>
      <c r="T127" s="82">
        <v>3.59433445661277E-3</v>
      </c>
      <c r="U127" s="82">
        <v>3.9369350573020398E-3</v>
      </c>
      <c r="V127" s="82">
        <v>4.0034911012858899E-3</v>
      </c>
      <c r="W127" s="82">
        <v>6.3545585428357396E-3</v>
      </c>
      <c r="X127" s="82">
        <v>9.4004403048732806E-3</v>
      </c>
      <c r="Y127" s="82">
        <v>5.4634201845952498E-3</v>
      </c>
      <c r="Z127" s="82">
        <v>4.0327167673725297E-3</v>
      </c>
      <c r="AA127" s="82">
        <v>2.7707875891552001E-3</v>
      </c>
      <c r="AB127" s="82">
        <v>6.4846071684467304E-3</v>
      </c>
      <c r="AC127" s="82">
        <v>0.62853918704411205</v>
      </c>
      <c r="AD127" s="82">
        <v>4.0528789695734998E-3</v>
      </c>
      <c r="AE127" s="82">
        <v>3.3606252547160802E-3</v>
      </c>
      <c r="AF127" s="82">
        <v>3.3906734467576498E-3</v>
      </c>
      <c r="AG127" s="82">
        <v>9.81321649131261E-3</v>
      </c>
      <c r="AH127" s="82">
        <v>6.08941204921993E-3</v>
      </c>
      <c r="AI127" s="82">
        <v>3.34304152558009E-3</v>
      </c>
      <c r="AJ127" s="82">
        <v>2.41419036534979E-3</v>
      </c>
      <c r="AK127" s="82">
        <v>5.9637342549517603E-3</v>
      </c>
      <c r="AL127" s="82">
        <v>3.2062359470180399E-3</v>
      </c>
      <c r="AM127" s="82">
        <v>4.0230018175279499E-3</v>
      </c>
      <c r="AN127" s="82">
        <v>7.9598773341532803E-3</v>
      </c>
      <c r="AO127" s="82">
        <v>1.37345417401277E-2</v>
      </c>
      <c r="AP127" s="82">
        <v>9.0321842435239202E-3</v>
      </c>
      <c r="AQ127" s="82">
        <v>2.2141809662283699E-3</v>
      </c>
      <c r="AR127" s="82">
        <v>7.8476816499641108E-3</v>
      </c>
      <c r="AS127" s="82">
        <v>1.3780075210025699E-2</v>
      </c>
      <c r="AT127" s="82">
        <v>5.4499057826826397E-3</v>
      </c>
      <c r="AU127" s="83">
        <v>1.16612812948696E-2</v>
      </c>
      <c r="AV127" s="82">
        <f t="shared" si="4"/>
        <v>0.85466017741578193</v>
      </c>
      <c r="AW127" s="82"/>
      <c r="AX127" s="82"/>
      <c r="AY127" s="82"/>
      <c r="AZ127" s="82"/>
      <c r="BA127" s="82"/>
      <c r="BB127" s="82"/>
      <c r="BC127" s="82"/>
      <c r="BD127" s="82"/>
      <c r="BE127" s="82"/>
      <c r="BF127" s="82"/>
      <c r="BG127" s="82"/>
      <c r="BH127" s="82"/>
      <c r="BI127" s="82"/>
      <c r="BJ127" s="82"/>
      <c r="BK127" s="82"/>
      <c r="BL127" s="82"/>
      <c r="BM127" s="82"/>
      <c r="BN127" s="82"/>
      <c r="BO127" s="82"/>
      <c r="BP127" s="82"/>
      <c r="BQ127" s="82"/>
      <c r="BR127" s="82"/>
      <c r="BS127" s="82"/>
      <c r="BT127" s="82"/>
      <c r="BU127" s="82"/>
      <c r="BV127" s="82"/>
      <c r="BW127" s="82"/>
      <c r="BX127" s="82"/>
      <c r="BY127" s="82"/>
      <c r="BZ127" s="82"/>
      <c r="CA127" s="82"/>
      <c r="CB127" s="82"/>
      <c r="CC127" s="82"/>
      <c r="CD127" s="82"/>
      <c r="CE127" s="82"/>
      <c r="CF127" s="82"/>
      <c r="CG127" s="82"/>
      <c r="CH127" s="82"/>
      <c r="CI127" s="82"/>
      <c r="CJ127" s="82"/>
      <c r="CK127" s="82"/>
      <c r="CL127" s="82"/>
      <c r="CM127" s="82"/>
      <c r="CN127" s="82"/>
      <c r="CO127" s="82"/>
      <c r="CP127" s="82"/>
      <c r="CQ127" s="82"/>
      <c r="CR127" s="82"/>
      <c r="CS127" s="82"/>
      <c r="CT127" s="82"/>
      <c r="CU127" s="82"/>
      <c r="CV127" s="82"/>
      <c r="CW127" s="82"/>
      <c r="CX127" s="82"/>
      <c r="CY127" s="82"/>
      <c r="CZ127" s="82"/>
      <c r="DA127" s="82"/>
      <c r="DB127" s="82"/>
      <c r="DC127" s="82"/>
      <c r="DD127" s="82"/>
      <c r="DE127" s="82"/>
      <c r="DF127" s="82"/>
      <c r="DG127" s="82"/>
      <c r="DH127" s="82"/>
      <c r="DI127" s="82"/>
      <c r="DJ127" s="82"/>
      <c r="DK127" s="82"/>
      <c r="DL127" s="82"/>
      <c r="DM127" s="82"/>
      <c r="DN127" s="82"/>
      <c r="DO127" s="82"/>
      <c r="DP127" s="82"/>
      <c r="DQ127" s="82"/>
      <c r="DR127" s="82"/>
      <c r="DS127" s="82"/>
      <c r="DT127" s="82"/>
      <c r="DU127" s="82"/>
      <c r="DV127" s="82"/>
      <c r="DW127" s="82"/>
      <c r="DX127" s="82"/>
      <c r="DY127" s="82"/>
      <c r="DZ127" s="82"/>
      <c r="EA127" s="82"/>
      <c r="EB127" s="82"/>
      <c r="EC127" s="82"/>
      <c r="ED127" s="82"/>
      <c r="EE127" s="82"/>
      <c r="EF127" s="82"/>
      <c r="EG127" s="82"/>
      <c r="EH127" s="82"/>
      <c r="EI127" s="82"/>
      <c r="EJ127" s="82"/>
      <c r="EK127" s="82"/>
      <c r="EL127" s="82"/>
      <c r="EM127" s="82"/>
      <c r="EN127" s="82"/>
      <c r="EO127" s="82"/>
      <c r="EP127" s="82"/>
      <c r="EQ127" s="82"/>
      <c r="ER127" s="82"/>
      <c r="ES127" s="82"/>
      <c r="ET127" s="82"/>
      <c r="EU127" s="82"/>
      <c r="EV127" s="82"/>
      <c r="EW127" s="82"/>
      <c r="EX127" s="82"/>
      <c r="EY127" s="82"/>
      <c r="EZ127" s="82"/>
      <c r="FA127" s="82"/>
      <c r="FB127" s="82"/>
      <c r="FC127" s="82"/>
      <c r="FD127" s="82"/>
      <c r="FE127" s="82"/>
      <c r="FF127" s="82"/>
      <c r="FG127" s="82"/>
      <c r="FH127" s="82"/>
      <c r="FI127" s="82"/>
      <c r="FJ127" s="82"/>
      <c r="FK127" s="82"/>
      <c r="FL127" s="82"/>
      <c r="FM127" s="82"/>
      <c r="FN127" s="82"/>
      <c r="FO127" s="82"/>
      <c r="FP127" s="82"/>
      <c r="FQ127" s="82"/>
      <c r="FR127" s="82"/>
      <c r="FS127" s="82"/>
      <c r="FT127" s="82"/>
      <c r="FU127" s="82"/>
      <c r="FV127" s="82"/>
      <c r="FW127" s="82"/>
      <c r="FX127" s="82"/>
      <c r="FY127" s="82"/>
      <c r="FZ127" s="82"/>
      <c r="GA127" s="82"/>
      <c r="GB127" s="82"/>
      <c r="GC127" s="82"/>
      <c r="GD127" s="82"/>
      <c r="GE127" s="82"/>
      <c r="GF127" s="82"/>
      <c r="GG127" s="82"/>
      <c r="GH127" s="82"/>
      <c r="GI127" s="82"/>
      <c r="GJ127" s="82"/>
      <c r="GK127" s="82"/>
      <c r="GL127" s="82"/>
      <c r="GM127" s="82"/>
      <c r="GN127" s="82"/>
      <c r="GO127" s="82"/>
      <c r="GP127" s="82"/>
      <c r="GQ127" s="82"/>
      <c r="GR127" s="82"/>
      <c r="GS127" s="82"/>
      <c r="GT127" s="82"/>
      <c r="GU127" s="82"/>
      <c r="GV127" s="82"/>
      <c r="GW127" s="82"/>
      <c r="GX127" s="82"/>
      <c r="GY127" s="82"/>
      <c r="GZ127" s="82"/>
      <c r="HA127" s="82"/>
      <c r="HB127" s="82"/>
      <c r="HC127" s="82"/>
      <c r="HD127" s="82"/>
      <c r="HE127" s="82"/>
      <c r="HF127" s="82"/>
      <c r="HG127" s="82"/>
      <c r="HH127" s="82"/>
      <c r="HI127" s="82"/>
      <c r="HJ127" s="82"/>
      <c r="HK127" s="82"/>
      <c r="HL127" s="82"/>
      <c r="HM127" s="82"/>
      <c r="HN127" s="82"/>
      <c r="HO127" s="82"/>
      <c r="HP127" s="82"/>
      <c r="HQ127" s="82"/>
      <c r="HR127" s="82"/>
      <c r="HS127" s="82"/>
      <c r="HT127" s="82"/>
      <c r="HU127" s="82"/>
      <c r="HV127" s="82"/>
      <c r="HW127" s="82"/>
      <c r="HX127" s="82"/>
      <c r="HY127" s="82"/>
      <c r="HZ127" s="82"/>
      <c r="IA127" s="82"/>
      <c r="IB127" s="82"/>
      <c r="IC127" s="82"/>
      <c r="ID127" s="82"/>
      <c r="IE127" s="82"/>
      <c r="IF127" s="82"/>
      <c r="IG127" s="82"/>
      <c r="IH127" s="82"/>
      <c r="II127" s="82"/>
      <c r="IJ127" s="82"/>
      <c r="IK127" s="82"/>
      <c r="IL127" s="82"/>
      <c r="IM127" s="82"/>
      <c r="IN127" s="82"/>
      <c r="IO127" s="82"/>
      <c r="IP127" s="82"/>
      <c r="IQ127" s="82"/>
      <c r="IR127" s="82"/>
      <c r="IS127" s="82"/>
      <c r="IT127" s="82"/>
      <c r="IU127" s="82"/>
      <c r="IV127" s="82"/>
      <c r="IW127" s="82"/>
      <c r="IX127" s="82"/>
      <c r="IY127" s="82"/>
      <c r="IZ127" s="82"/>
      <c r="JA127" s="82"/>
      <c r="JB127" s="82"/>
      <c r="JC127" s="82"/>
      <c r="JD127" s="82"/>
      <c r="JE127" s="82"/>
      <c r="JF127" s="82"/>
      <c r="JG127" s="82"/>
      <c r="JH127" s="82"/>
      <c r="JI127" s="82"/>
      <c r="JJ127" s="82"/>
      <c r="JK127" s="82"/>
      <c r="JL127" s="82"/>
      <c r="JM127" s="82"/>
      <c r="JN127" s="82"/>
      <c r="JO127" s="82"/>
      <c r="JP127" s="82"/>
      <c r="JQ127" s="82"/>
      <c r="JR127" s="82"/>
      <c r="JS127" s="82"/>
      <c r="JT127" s="82"/>
      <c r="JU127" s="82"/>
      <c r="JV127" s="82"/>
      <c r="JW127" s="82"/>
      <c r="JX127" s="82"/>
      <c r="JY127" s="82"/>
      <c r="JZ127" s="82"/>
      <c r="KA127" s="82"/>
      <c r="KB127" s="82"/>
      <c r="KC127" s="82"/>
      <c r="KD127" s="82"/>
      <c r="KE127" s="82"/>
      <c r="KF127" s="82"/>
      <c r="KG127" s="82"/>
      <c r="KH127" s="82"/>
      <c r="KI127" s="82"/>
      <c r="KJ127" s="82"/>
      <c r="KK127" s="82"/>
      <c r="KL127" s="82"/>
      <c r="KM127" s="82"/>
      <c r="KN127" s="82"/>
      <c r="KO127" s="82"/>
      <c r="KP127" s="82"/>
      <c r="KQ127" s="82"/>
      <c r="KR127" s="82"/>
      <c r="KS127" s="82"/>
      <c r="KT127" s="82"/>
      <c r="KU127" s="82"/>
      <c r="KV127" s="82"/>
      <c r="KW127" s="82"/>
      <c r="KX127" s="82"/>
      <c r="KY127" s="82"/>
      <c r="KZ127" s="82"/>
      <c r="LA127" s="82"/>
      <c r="LB127" s="82"/>
      <c r="LC127" s="82"/>
      <c r="LD127" s="82"/>
      <c r="LE127" s="82"/>
      <c r="LF127" s="82"/>
      <c r="LG127" s="82"/>
      <c r="LH127" s="82"/>
      <c r="LI127" s="82"/>
      <c r="LJ127" s="82"/>
      <c r="LK127" s="82"/>
      <c r="LL127" s="82"/>
      <c r="LM127" s="82"/>
      <c r="LN127" s="82"/>
      <c r="LO127" s="82"/>
      <c r="LP127" s="82"/>
      <c r="LQ127" s="82"/>
      <c r="LR127" s="82"/>
      <c r="LS127" s="82"/>
      <c r="LT127" s="82"/>
      <c r="LU127" s="82"/>
      <c r="LV127" s="82"/>
      <c r="LW127" s="82"/>
      <c r="LX127" s="82"/>
      <c r="LY127" s="82"/>
      <c r="LZ127" s="82"/>
      <c r="MA127" s="82"/>
      <c r="MB127" s="82"/>
      <c r="MC127" s="82"/>
      <c r="MD127" s="82"/>
      <c r="ME127" s="82"/>
      <c r="MF127" s="82"/>
      <c r="MG127" s="82"/>
      <c r="MH127" s="82"/>
      <c r="MI127" s="82"/>
      <c r="MJ127" s="82"/>
      <c r="MK127" s="82"/>
      <c r="ML127" s="82"/>
      <c r="MM127" s="82"/>
      <c r="MN127" s="82"/>
      <c r="MO127" s="82"/>
      <c r="MP127" s="82"/>
      <c r="MQ127" s="82"/>
      <c r="MR127" s="82"/>
      <c r="MS127" s="82"/>
      <c r="MT127" s="82"/>
      <c r="MU127" s="82"/>
      <c r="MV127" s="82"/>
      <c r="MW127" s="82"/>
      <c r="MX127" s="82"/>
      <c r="MY127" s="82"/>
      <c r="MZ127" s="82"/>
      <c r="NA127" s="82"/>
      <c r="NB127" s="82"/>
      <c r="NC127" s="82"/>
      <c r="ND127" s="82"/>
      <c r="NE127" s="82"/>
      <c r="NF127" s="82"/>
      <c r="NG127" s="82"/>
      <c r="NH127" s="82"/>
      <c r="NI127" s="82"/>
      <c r="NJ127" s="82"/>
      <c r="NK127" s="82"/>
      <c r="NL127" s="82"/>
      <c r="NM127" s="82"/>
      <c r="NN127" s="82"/>
      <c r="NO127" s="82"/>
      <c r="NP127" s="82"/>
      <c r="NQ127" s="82"/>
      <c r="NR127" s="82"/>
      <c r="NS127" s="82"/>
      <c r="NT127" s="82"/>
      <c r="NU127" s="82"/>
      <c r="NV127" s="82"/>
      <c r="NW127" s="82"/>
      <c r="NX127" s="82"/>
      <c r="NY127" s="82"/>
      <c r="NZ127" s="82"/>
      <c r="OA127" s="82"/>
      <c r="OB127" s="82"/>
      <c r="OC127" s="82"/>
      <c r="OD127" s="82"/>
      <c r="OE127" s="82"/>
      <c r="OF127" s="82"/>
      <c r="OG127" s="82"/>
      <c r="OH127" s="82"/>
      <c r="OI127" s="82"/>
      <c r="OJ127" s="82"/>
      <c r="OK127" s="82"/>
      <c r="OL127" s="82"/>
      <c r="OM127" s="82"/>
      <c r="ON127" s="82"/>
      <c r="OO127" s="82"/>
      <c r="OP127" s="82"/>
      <c r="OQ127" s="82"/>
      <c r="OR127" s="82"/>
      <c r="OS127" s="82"/>
      <c r="OT127" s="82"/>
      <c r="OU127" s="82"/>
      <c r="OV127" s="82"/>
      <c r="OW127" s="82"/>
      <c r="OX127" s="82"/>
      <c r="OY127" s="82"/>
      <c r="OZ127" s="82"/>
      <c r="PA127" s="82"/>
      <c r="PB127" s="82"/>
      <c r="PC127" s="82"/>
      <c r="PD127" s="82"/>
      <c r="PE127" s="82"/>
      <c r="PF127" s="82"/>
      <c r="PG127" s="82"/>
      <c r="PH127" s="82"/>
      <c r="PI127" s="82"/>
      <c r="PJ127" s="82"/>
      <c r="PK127" s="82"/>
      <c r="PL127" s="82"/>
      <c r="PM127" s="82"/>
      <c r="PN127" s="82"/>
      <c r="PO127" s="82"/>
      <c r="PP127" s="82"/>
      <c r="PQ127" s="82"/>
      <c r="PR127" s="82"/>
      <c r="PS127" s="82"/>
      <c r="PT127" s="82"/>
      <c r="PU127" s="82"/>
      <c r="PV127" s="82"/>
      <c r="PW127" s="82"/>
      <c r="PX127" s="82"/>
      <c r="PY127" s="82"/>
      <c r="PZ127" s="82"/>
      <c r="QA127" s="82"/>
      <c r="QB127" s="82"/>
      <c r="QC127" s="82"/>
      <c r="QD127" s="82"/>
      <c r="QE127" s="82"/>
      <c r="QF127" s="82"/>
      <c r="QG127" s="82"/>
      <c r="QH127" s="82"/>
      <c r="QI127" s="82"/>
      <c r="QJ127" s="82"/>
      <c r="QK127" s="82"/>
      <c r="QL127" s="82"/>
      <c r="QM127" s="82"/>
      <c r="QN127" s="82"/>
      <c r="QO127" s="82"/>
      <c r="QP127" s="82"/>
      <c r="QQ127" s="82"/>
      <c r="QR127" s="82"/>
      <c r="QS127" s="82"/>
      <c r="QT127" s="82"/>
      <c r="QU127" s="82"/>
      <c r="QV127" s="82"/>
      <c r="QW127" s="82"/>
      <c r="QX127" s="82"/>
      <c r="QY127" s="82"/>
      <c r="QZ127" s="82"/>
      <c r="RA127" s="82"/>
      <c r="RB127" s="82"/>
      <c r="RC127" s="82"/>
      <c r="RD127" s="82"/>
      <c r="RE127" s="82"/>
      <c r="RF127" s="82"/>
      <c r="RG127" s="82"/>
      <c r="RH127" s="82"/>
      <c r="RI127" s="82"/>
      <c r="RJ127" s="82"/>
      <c r="RK127" s="82"/>
      <c r="RL127" s="82"/>
      <c r="RM127" s="82"/>
      <c r="RN127" s="82"/>
      <c r="RO127" s="82"/>
      <c r="RP127" s="82"/>
      <c r="RQ127" s="82"/>
      <c r="RR127" s="82"/>
      <c r="RS127" s="82"/>
      <c r="RT127" s="82"/>
      <c r="RU127" s="82"/>
      <c r="RV127" s="82"/>
      <c r="RW127" s="82"/>
      <c r="RX127" s="82"/>
      <c r="RY127" s="82"/>
      <c r="RZ127" s="82"/>
      <c r="SA127" s="82"/>
      <c r="SB127" s="82"/>
      <c r="SC127" s="82"/>
      <c r="SD127" s="82"/>
      <c r="SE127" s="82"/>
      <c r="SF127" s="82"/>
      <c r="SG127" s="82"/>
      <c r="SH127" s="82"/>
      <c r="SI127" s="82"/>
      <c r="SJ127" s="82"/>
      <c r="SK127" s="82"/>
      <c r="SL127" s="82"/>
      <c r="SM127" s="82"/>
      <c r="SN127" s="82"/>
      <c r="SO127" s="82"/>
      <c r="SP127" s="82"/>
      <c r="SQ127" s="82"/>
      <c r="SR127" s="82"/>
      <c r="SS127" s="82"/>
      <c r="ST127" s="82"/>
      <c r="SU127" s="82"/>
      <c r="SV127" s="82"/>
      <c r="SW127" s="82"/>
      <c r="SX127" s="82"/>
      <c r="SY127" s="82"/>
      <c r="SZ127" s="82"/>
      <c r="TA127" s="82"/>
      <c r="TB127" s="82"/>
      <c r="TC127" s="82"/>
      <c r="TD127" s="82"/>
      <c r="TE127" s="82"/>
      <c r="TF127" s="82"/>
      <c r="TG127" s="82"/>
      <c r="TH127" s="82"/>
      <c r="TI127" s="82"/>
      <c r="TJ127" s="82"/>
      <c r="TK127" s="82"/>
      <c r="TL127" s="82"/>
      <c r="TM127" s="82"/>
      <c r="TN127" s="82"/>
      <c r="TO127" s="82"/>
      <c r="TP127" s="82"/>
      <c r="TQ127" s="82"/>
      <c r="TR127" s="82"/>
      <c r="TS127" s="82"/>
      <c r="TT127" s="82"/>
      <c r="TU127" s="82"/>
      <c r="TV127" s="82"/>
      <c r="TW127" s="82"/>
      <c r="TX127" s="82"/>
      <c r="TY127" s="82"/>
      <c r="TZ127" s="82"/>
      <c r="UA127" s="82"/>
      <c r="UB127" s="82"/>
      <c r="UC127" s="82"/>
      <c r="UD127" s="82"/>
      <c r="UE127" s="82"/>
      <c r="UF127" s="82"/>
      <c r="UG127" s="82"/>
      <c r="UH127" s="82"/>
      <c r="UI127" s="82"/>
      <c r="UJ127" s="82"/>
      <c r="UK127" s="82"/>
      <c r="UL127" s="82"/>
      <c r="UM127" s="82"/>
      <c r="UN127" s="82"/>
      <c r="UO127" s="82"/>
      <c r="UP127" s="82"/>
      <c r="UQ127" s="82"/>
      <c r="UR127" s="82"/>
      <c r="US127" s="82"/>
      <c r="UT127" s="82"/>
      <c r="UU127" s="82"/>
      <c r="UV127" s="82"/>
      <c r="UW127" s="82"/>
      <c r="UX127" s="82"/>
      <c r="UY127" s="82"/>
      <c r="UZ127" s="82"/>
      <c r="VA127" s="82"/>
      <c r="VB127" s="82"/>
      <c r="VC127" s="82"/>
      <c r="VD127" s="82"/>
      <c r="VE127" s="82"/>
      <c r="VF127" s="82"/>
      <c r="VG127" s="82"/>
      <c r="VH127" s="82"/>
      <c r="VI127" s="82"/>
      <c r="VJ127" s="82"/>
      <c r="VK127" s="82"/>
      <c r="VL127" s="82"/>
      <c r="VM127" s="82"/>
      <c r="VN127" s="82"/>
      <c r="VO127" s="82"/>
      <c r="VP127" s="82"/>
      <c r="VQ127" s="82"/>
      <c r="VR127" s="82"/>
      <c r="VS127" s="82"/>
      <c r="VT127" s="82"/>
      <c r="VU127" s="82"/>
      <c r="VV127" s="82"/>
      <c r="VW127" s="82"/>
      <c r="VX127" s="82"/>
      <c r="VY127" s="82"/>
      <c r="VZ127" s="82"/>
      <c r="WA127" s="82"/>
      <c r="WB127" s="82"/>
      <c r="WC127" s="82"/>
      <c r="WD127" s="82"/>
      <c r="WE127" s="82"/>
      <c r="WF127" s="82"/>
      <c r="WG127" s="82"/>
      <c r="WH127" s="82"/>
      <c r="WI127" s="82"/>
      <c r="WJ127" s="82"/>
      <c r="WK127" s="82"/>
      <c r="WL127" s="82"/>
      <c r="WM127" s="82"/>
      <c r="WN127" s="82"/>
      <c r="WO127" s="82"/>
      <c r="WP127" s="82"/>
      <c r="WQ127" s="82"/>
      <c r="WR127" s="82"/>
      <c r="WS127" s="82"/>
      <c r="WT127" s="82"/>
      <c r="WU127" s="82"/>
      <c r="WV127" s="82"/>
      <c r="WW127" s="82"/>
      <c r="WX127" s="82"/>
      <c r="WY127" s="82"/>
      <c r="WZ127" s="82"/>
      <c r="XA127" s="82"/>
      <c r="XB127" s="82"/>
      <c r="XC127" s="82"/>
      <c r="XD127" s="82"/>
      <c r="XE127" s="82"/>
      <c r="XF127" s="82"/>
      <c r="XG127" s="82"/>
      <c r="XH127" s="82"/>
      <c r="XI127" s="82"/>
      <c r="XJ127" s="82"/>
      <c r="XK127" s="82"/>
      <c r="XL127" s="82"/>
      <c r="XM127" s="82"/>
      <c r="XN127" s="82"/>
      <c r="XO127" s="82"/>
      <c r="XP127" s="82"/>
      <c r="XQ127" s="82"/>
      <c r="XR127" s="82"/>
      <c r="XS127" s="82"/>
      <c r="XT127" s="82"/>
      <c r="XU127" s="82"/>
      <c r="XV127" s="82"/>
      <c r="XW127" s="82"/>
      <c r="XX127" s="82"/>
      <c r="XY127" s="82"/>
      <c r="XZ127" s="82"/>
      <c r="YA127" s="82"/>
      <c r="YB127" s="82"/>
      <c r="YC127" s="82"/>
      <c r="YD127" s="82"/>
      <c r="YE127" s="82"/>
      <c r="YF127" s="82"/>
      <c r="YG127" s="82"/>
      <c r="YH127" s="82"/>
      <c r="YI127" s="82"/>
      <c r="YJ127" s="82"/>
      <c r="YK127" s="82"/>
      <c r="YL127" s="82"/>
      <c r="YM127" s="82"/>
      <c r="YN127" s="82"/>
      <c r="YO127" s="82"/>
      <c r="YP127" s="82"/>
      <c r="YQ127" s="82"/>
      <c r="YR127" s="82"/>
      <c r="YS127" s="82"/>
      <c r="YT127" s="82"/>
      <c r="YU127" s="82"/>
      <c r="YV127" s="82"/>
      <c r="YW127" s="82"/>
      <c r="YX127" s="82"/>
      <c r="YY127" s="82"/>
      <c r="YZ127" s="82"/>
      <c r="ZA127" s="82"/>
      <c r="ZB127" s="82"/>
      <c r="ZC127" s="82"/>
      <c r="ZD127" s="82"/>
      <c r="ZE127" s="82"/>
      <c r="ZF127" s="82"/>
      <c r="ZG127" s="82"/>
      <c r="ZH127" s="82"/>
      <c r="ZI127" s="82"/>
      <c r="ZJ127" s="82"/>
      <c r="ZK127" s="82"/>
      <c r="ZL127" s="82"/>
      <c r="ZM127" s="82"/>
      <c r="ZN127" s="82"/>
      <c r="ZO127" s="82"/>
      <c r="ZP127" s="82"/>
      <c r="ZQ127" s="82"/>
      <c r="ZR127" s="82"/>
      <c r="ZS127" s="82"/>
      <c r="ZT127" s="82"/>
      <c r="ZU127" s="82"/>
      <c r="ZV127" s="82"/>
      <c r="ZW127" s="82"/>
      <c r="ZX127" s="82"/>
      <c r="ZY127" s="82"/>
      <c r="ZZ127" s="82"/>
      <c r="AAA127" s="82"/>
      <c r="AAB127" s="82"/>
      <c r="AAC127" s="82"/>
      <c r="AAD127" s="82"/>
      <c r="AAE127" s="82"/>
      <c r="AAF127" s="82"/>
      <c r="AAG127" s="82"/>
      <c r="AAH127" s="82"/>
      <c r="AAI127" s="82"/>
      <c r="AAJ127" s="82"/>
      <c r="AAK127" s="82"/>
      <c r="AAL127" s="82"/>
      <c r="AAM127" s="82"/>
      <c r="AAN127" s="82"/>
      <c r="AAO127" s="82"/>
      <c r="AAP127" s="82"/>
      <c r="AAQ127" s="82"/>
      <c r="AAR127" s="82"/>
      <c r="AAS127" s="82"/>
      <c r="AAT127" s="82"/>
      <c r="AAU127" s="82"/>
      <c r="AAV127" s="82"/>
      <c r="AAW127" s="82"/>
      <c r="AAX127" s="82"/>
      <c r="AAY127" s="82"/>
      <c r="AAZ127" s="82"/>
      <c r="ABA127" s="82"/>
      <c r="ABB127" s="82"/>
      <c r="ABC127" s="82"/>
      <c r="ABD127" s="82"/>
      <c r="ABE127" s="82"/>
      <c r="ABF127" s="82"/>
      <c r="ABG127" s="82"/>
      <c r="ABH127" s="82"/>
      <c r="ABI127" s="82"/>
      <c r="ABJ127" s="82"/>
      <c r="ABK127" s="82"/>
      <c r="ABL127" s="82"/>
      <c r="ABM127" s="82"/>
      <c r="ABN127" s="82"/>
      <c r="ABO127" s="82"/>
      <c r="ABP127" s="82"/>
      <c r="ABQ127" s="82"/>
      <c r="ABR127" s="82"/>
      <c r="ABS127" s="82"/>
      <c r="ABT127" s="82"/>
      <c r="ABU127" s="82"/>
      <c r="ABV127" s="82"/>
      <c r="ABW127" s="82"/>
      <c r="ABX127" s="82"/>
      <c r="ABY127" s="82"/>
      <c r="ABZ127" s="82"/>
      <c r="ACA127" s="82"/>
      <c r="ACB127" s="82"/>
      <c r="ACC127" s="82"/>
      <c r="ACD127" s="82"/>
      <c r="ACE127" s="82"/>
      <c r="ACF127" s="82"/>
      <c r="ACG127" s="82"/>
      <c r="ACH127" s="82"/>
      <c r="ACI127" s="82"/>
      <c r="ACJ127" s="82"/>
      <c r="ACK127" s="82"/>
      <c r="ACL127" s="82"/>
      <c r="ACM127" s="82"/>
      <c r="ACN127" s="82"/>
      <c r="ACO127" s="82"/>
      <c r="ACP127" s="82"/>
      <c r="ACQ127" s="82"/>
      <c r="ACR127" s="82"/>
      <c r="ACS127" s="82"/>
      <c r="ACT127" s="82"/>
      <c r="ACU127" s="82"/>
      <c r="ACV127" s="82"/>
      <c r="ACW127" s="82"/>
      <c r="ACX127" s="82"/>
      <c r="ACY127" s="82"/>
      <c r="ACZ127" s="82"/>
      <c r="ADA127" s="82"/>
      <c r="ADB127" s="82"/>
      <c r="ADC127" s="82"/>
      <c r="ADD127" s="82"/>
      <c r="ADE127" s="82"/>
      <c r="ADF127" s="82"/>
      <c r="ADG127" s="82"/>
      <c r="ADH127" s="82"/>
      <c r="ADI127" s="82"/>
      <c r="ADJ127" s="82"/>
      <c r="ADK127" s="82"/>
      <c r="ADL127" s="82"/>
      <c r="ADM127" s="82"/>
      <c r="ADN127" s="82"/>
      <c r="ADO127" s="82"/>
      <c r="ADP127" s="82"/>
      <c r="ADQ127" s="82"/>
      <c r="ADR127" s="82"/>
      <c r="ADS127" s="82"/>
      <c r="ADT127" s="82"/>
      <c r="ADU127" s="82"/>
      <c r="ADV127" s="82"/>
      <c r="ADW127" s="82"/>
      <c r="ADX127" s="82"/>
      <c r="ADY127" s="82"/>
      <c r="ADZ127" s="82"/>
      <c r="AEA127" s="82"/>
      <c r="AEB127" s="82"/>
      <c r="AEC127" s="82"/>
      <c r="AED127" s="82"/>
      <c r="AEE127" s="82"/>
      <c r="AEF127" s="82"/>
      <c r="AEG127" s="82"/>
      <c r="AEH127" s="82"/>
      <c r="AEI127" s="82"/>
      <c r="AEJ127" s="82"/>
      <c r="AEK127" s="82"/>
      <c r="AEL127" s="82"/>
      <c r="AEM127" s="82"/>
      <c r="AEN127" s="82"/>
      <c r="AEO127" s="82"/>
      <c r="AEP127" s="82"/>
      <c r="AEQ127" s="82"/>
      <c r="AER127" s="82"/>
      <c r="AES127" s="82"/>
      <c r="AET127" s="82"/>
      <c r="AEU127" s="82"/>
      <c r="AEV127" s="82"/>
      <c r="AEW127" s="82"/>
      <c r="AEX127" s="82"/>
      <c r="AEY127" s="82"/>
      <c r="AEZ127" s="82"/>
      <c r="AFA127" s="82"/>
      <c r="AFB127" s="82"/>
      <c r="AFC127" s="82"/>
      <c r="AFD127" s="82"/>
      <c r="AFE127" s="82"/>
      <c r="AFF127" s="82"/>
      <c r="AFG127" s="82"/>
      <c r="AFH127" s="82"/>
      <c r="AFI127" s="82"/>
      <c r="AFJ127" s="82"/>
      <c r="AFK127" s="82"/>
      <c r="AFL127" s="82"/>
      <c r="AFM127" s="82"/>
      <c r="AFN127" s="82"/>
      <c r="AFO127" s="82"/>
      <c r="AFP127" s="82"/>
      <c r="AFQ127" s="82"/>
      <c r="AFR127" s="82"/>
      <c r="AFS127" s="82"/>
      <c r="AFT127" s="82"/>
      <c r="AFU127" s="82"/>
      <c r="AFV127" s="82"/>
      <c r="AFW127" s="82"/>
      <c r="AFX127" s="82"/>
      <c r="AFY127" s="82"/>
      <c r="AFZ127" s="82"/>
      <c r="AGA127" s="82"/>
      <c r="AGB127" s="82"/>
      <c r="AGC127" s="82"/>
      <c r="AGD127" s="82"/>
      <c r="AGE127" s="82"/>
      <c r="AGF127" s="82"/>
      <c r="AGG127" s="82"/>
      <c r="AGH127" s="82"/>
      <c r="AGI127" s="82"/>
      <c r="AGJ127" s="82"/>
      <c r="AGK127" s="82"/>
      <c r="AGL127" s="82"/>
      <c r="AGM127" s="82"/>
      <c r="AGN127" s="82"/>
      <c r="AGO127" s="82"/>
      <c r="AGP127" s="82"/>
      <c r="AGQ127" s="82"/>
      <c r="AGR127" s="82"/>
      <c r="AGS127" s="82"/>
      <c r="AGT127" s="82"/>
      <c r="AGU127" s="82"/>
      <c r="AGV127" s="82"/>
      <c r="AGW127" s="82"/>
      <c r="AGX127" s="82"/>
      <c r="AGY127" s="82"/>
      <c r="AGZ127" s="82"/>
      <c r="AHA127" s="82"/>
      <c r="AHB127" s="82"/>
      <c r="AHC127" s="82"/>
      <c r="AHD127" s="82"/>
      <c r="AHE127" s="82"/>
      <c r="AHF127" s="82"/>
      <c r="AHG127" s="82"/>
      <c r="AHH127" s="82"/>
      <c r="AHI127" s="82"/>
      <c r="AHJ127" s="82"/>
      <c r="AHK127" s="82"/>
      <c r="AHL127" s="82"/>
      <c r="AHM127" s="82"/>
      <c r="AHN127" s="82"/>
      <c r="AHO127" s="82"/>
      <c r="AHP127" s="82"/>
      <c r="AHQ127" s="82"/>
      <c r="AHR127" s="82"/>
      <c r="AHS127" s="82"/>
      <c r="AHT127" s="82"/>
      <c r="AHU127" s="82"/>
      <c r="AHV127" s="82"/>
      <c r="AHW127" s="82"/>
      <c r="AHX127" s="82"/>
      <c r="AHY127" s="82"/>
      <c r="AHZ127" s="82"/>
      <c r="AIA127" s="82"/>
      <c r="AIB127" s="82"/>
      <c r="AIC127" s="82"/>
      <c r="AID127" s="82"/>
      <c r="AIE127" s="82"/>
      <c r="AIF127" s="82"/>
      <c r="AIG127" s="82"/>
      <c r="AIH127" s="82"/>
      <c r="AII127" s="82"/>
      <c r="AIJ127" s="82"/>
      <c r="AIK127" s="82"/>
      <c r="AIL127" s="82"/>
      <c r="AIM127" s="82"/>
      <c r="AIN127" s="82"/>
      <c r="AIO127" s="82"/>
      <c r="AIP127" s="82"/>
      <c r="AIQ127" s="82"/>
      <c r="AIR127" s="82"/>
      <c r="AIS127" s="82"/>
      <c r="AIT127" s="82"/>
      <c r="AIU127" s="82"/>
      <c r="AIV127" s="82"/>
      <c r="AIW127" s="82"/>
      <c r="AIX127" s="82"/>
      <c r="AIY127" s="82"/>
      <c r="AIZ127" s="82"/>
      <c r="AJA127" s="82"/>
      <c r="AJB127" s="82"/>
      <c r="AJC127" s="82"/>
      <c r="AJD127" s="82"/>
      <c r="AJE127" s="82"/>
      <c r="AJF127" s="82"/>
      <c r="AJG127" s="82"/>
      <c r="AJH127" s="82"/>
      <c r="AJI127" s="82"/>
      <c r="AJJ127" s="82"/>
      <c r="AJK127" s="82"/>
      <c r="AJL127" s="82"/>
      <c r="AJM127" s="82"/>
      <c r="AJN127" s="82"/>
      <c r="AJO127" s="82"/>
      <c r="AJP127" s="82"/>
      <c r="AJQ127" s="82"/>
      <c r="AJR127" s="82"/>
      <c r="AJS127" s="82"/>
      <c r="AJT127" s="82"/>
      <c r="AJU127" s="82"/>
      <c r="AJV127" s="82"/>
      <c r="AJW127" s="82"/>
      <c r="AJX127" s="82"/>
      <c r="AJY127" s="82"/>
      <c r="AJZ127" s="82"/>
      <c r="AKA127" s="82"/>
      <c r="AKB127" s="82"/>
      <c r="AKC127" s="82"/>
      <c r="AKD127" s="82"/>
      <c r="AKE127" s="82"/>
      <c r="AKF127" s="82"/>
      <c r="AKG127" s="82"/>
      <c r="AKH127" s="82"/>
      <c r="AKI127" s="82"/>
      <c r="AKJ127" s="82"/>
      <c r="AKK127" s="82"/>
      <c r="AKL127" s="82"/>
      <c r="AKM127" s="82"/>
      <c r="AKN127" s="82"/>
      <c r="AKO127" s="82"/>
      <c r="AKP127" s="82"/>
      <c r="AKQ127" s="82"/>
      <c r="AKR127" s="82"/>
      <c r="AKS127" s="82"/>
      <c r="AKT127" s="82"/>
      <c r="AKU127" s="82"/>
      <c r="AKV127" s="82"/>
      <c r="AKW127" s="82"/>
      <c r="AKX127" s="82"/>
      <c r="AKY127" s="82"/>
      <c r="AKZ127" s="82"/>
      <c r="ALA127" s="82"/>
      <c r="ALB127" s="82"/>
      <c r="ALC127" s="82"/>
      <c r="ALD127" s="82"/>
      <c r="ALE127" s="82"/>
      <c r="ALF127" s="82"/>
      <c r="ALG127" s="82"/>
      <c r="ALH127" s="82"/>
      <c r="ALI127" s="82"/>
      <c r="ALJ127" s="82"/>
      <c r="ALK127" s="82"/>
      <c r="ALL127" s="82"/>
      <c r="ALM127" s="82"/>
      <c r="ALN127" s="82"/>
      <c r="ALO127" s="82"/>
      <c r="ALP127" s="82"/>
      <c r="ALQ127" s="82"/>
      <c r="ALR127" s="82"/>
      <c r="ALS127" s="82"/>
      <c r="ALT127" s="82"/>
      <c r="ALU127" s="82"/>
      <c r="ALV127" s="82"/>
      <c r="ALW127" s="82"/>
      <c r="ALX127" s="82"/>
      <c r="ALY127" s="82"/>
      <c r="ALZ127" s="82"/>
      <c r="AMA127" s="82"/>
      <c r="AMB127" s="82"/>
      <c r="AMC127" s="82"/>
      <c r="AMD127" s="82"/>
      <c r="AME127" s="82"/>
      <c r="AMF127" s="82"/>
      <c r="AMG127" s="82"/>
      <c r="AMH127" s="82"/>
      <c r="AMI127" s="82"/>
      <c r="AMJ127" s="82"/>
      <c r="AMK127" s="82"/>
      <c r="AML127" s="82"/>
      <c r="AMM127" s="82"/>
      <c r="AMN127" s="82"/>
      <c r="AMO127" s="82"/>
      <c r="AMP127" s="82"/>
      <c r="AMQ127" s="82"/>
      <c r="AMR127" s="82"/>
      <c r="AMS127" s="82"/>
      <c r="AMT127" s="82"/>
      <c r="AMU127" s="82"/>
      <c r="AMV127" s="82"/>
      <c r="AMW127" s="82"/>
      <c r="AMX127" s="82"/>
      <c r="AMY127" s="82"/>
      <c r="AMZ127" s="82"/>
      <c r="ANA127" s="82"/>
      <c r="ANB127" s="82"/>
      <c r="ANC127" s="82"/>
      <c r="AND127" s="82"/>
      <c r="ANE127" s="82"/>
      <c r="ANF127" s="82"/>
      <c r="ANG127" s="82"/>
      <c r="ANH127" s="82"/>
      <c r="ANI127" s="82"/>
      <c r="ANJ127" s="82"/>
      <c r="ANK127" s="82"/>
      <c r="ANL127" s="82"/>
      <c r="ANM127" s="82"/>
      <c r="ANN127" s="82"/>
      <c r="ANO127" s="82"/>
      <c r="ANP127" s="82"/>
      <c r="ANQ127" s="82"/>
      <c r="ANR127" s="82"/>
      <c r="ANS127" s="82"/>
      <c r="ANT127" s="82"/>
      <c r="ANU127" s="82"/>
      <c r="ANV127" s="82"/>
      <c r="ANW127" s="82"/>
      <c r="ANX127" s="82"/>
      <c r="ANY127" s="82"/>
      <c r="ANZ127" s="82"/>
      <c r="AOA127" s="82"/>
      <c r="AOB127" s="82"/>
      <c r="AOC127" s="82"/>
      <c r="AOD127" s="82"/>
      <c r="AOE127" s="82"/>
      <c r="AOF127" s="82"/>
      <c r="AOG127" s="82"/>
      <c r="AOH127" s="82"/>
      <c r="AOI127" s="82"/>
      <c r="AOJ127" s="82"/>
      <c r="AOK127" s="82"/>
      <c r="AOL127" s="82"/>
      <c r="AOM127" s="82"/>
      <c r="AON127" s="82"/>
      <c r="AOO127" s="82"/>
      <c r="AOP127" s="82"/>
      <c r="AOQ127" s="82"/>
      <c r="AOR127" s="82"/>
      <c r="AOS127" s="82"/>
      <c r="AOT127" s="82"/>
      <c r="AOU127" s="82"/>
      <c r="AOV127" s="82"/>
      <c r="AOW127" s="82"/>
      <c r="AOX127" s="82"/>
      <c r="AOY127" s="82"/>
      <c r="AOZ127" s="82"/>
      <c r="APA127" s="82"/>
      <c r="APB127" s="82"/>
      <c r="APC127" s="82"/>
      <c r="APD127" s="82"/>
      <c r="APE127" s="82"/>
      <c r="APF127" s="82"/>
      <c r="APG127" s="82"/>
      <c r="APH127" s="82"/>
      <c r="API127" s="82"/>
      <c r="APJ127" s="82"/>
      <c r="APK127" s="82"/>
      <c r="APL127" s="82"/>
      <c r="APM127" s="82"/>
      <c r="APN127" s="82"/>
      <c r="APO127" s="82"/>
      <c r="APP127" s="82"/>
      <c r="APQ127" s="82"/>
      <c r="APR127" s="82"/>
      <c r="APS127" s="82"/>
      <c r="APT127" s="82"/>
      <c r="APU127" s="82"/>
      <c r="APV127" s="82"/>
      <c r="APW127" s="82"/>
      <c r="APX127" s="82"/>
      <c r="APY127" s="82"/>
      <c r="APZ127" s="82"/>
      <c r="AQA127" s="82"/>
      <c r="AQB127" s="82"/>
      <c r="AQC127" s="82"/>
      <c r="AQD127" s="82"/>
      <c r="AQE127" s="82"/>
      <c r="AQF127" s="82"/>
      <c r="AQG127" s="82"/>
      <c r="AQH127" s="82"/>
      <c r="AQI127" s="82"/>
      <c r="AQJ127" s="82"/>
      <c r="AQK127" s="82"/>
      <c r="AQL127" s="82"/>
      <c r="AQM127" s="82"/>
      <c r="AQN127" s="82"/>
      <c r="AQO127" s="82"/>
      <c r="AQP127" s="82"/>
      <c r="AQQ127" s="82"/>
      <c r="AQR127" s="82"/>
      <c r="AQS127" s="82"/>
      <c r="AQT127" s="82"/>
      <c r="AQU127" s="82"/>
      <c r="AQV127" s="82"/>
      <c r="AQW127" s="82"/>
      <c r="AQX127" s="82"/>
      <c r="AQY127" s="82"/>
      <c r="AQZ127" s="82"/>
      <c r="ARA127" s="82"/>
      <c r="ARB127" s="82"/>
      <c r="ARC127" s="82"/>
      <c r="ARD127" s="82"/>
      <c r="ARE127" s="82"/>
      <c r="ARF127" s="82"/>
      <c r="ARG127" s="82"/>
      <c r="ARH127" s="82"/>
      <c r="ARI127" s="82"/>
      <c r="ARJ127" s="82"/>
      <c r="ARK127" s="82"/>
      <c r="ARL127" s="82"/>
      <c r="ARM127" s="82"/>
      <c r="ARN127" s="82"/>
      <c r="ARO127" s="82"/>
      <c r="ARP127" s="82"/>
      <c r="ARQ127" s="82"/>
      <c r="ARR127" s="82"/>
      <c r="ARS127" s="82"/>
      <c r="ART127" s="82"/>
      <c r="ARU127" s="82"/>
      <c r="ARV127" s="82"/>
      <c r="ARW127" s="82"/>
      <c r="ARX127" s="82"/>
      <c r="ARY127" s="82"/>
      <c r="ARZ127" s="82"/>
      <c r="ASA127" s="82"/>
      <c r="ASB127" s="82"/>
      <c r="ASC127" s="82"/>
      <c r="ASD127" s="82"/>
      <c r="ASE127" s="82"/>
      <c r="ASF127" s="82"/>
      <c r="ASG127" s="82"/>
      <c r="ASH127" s="82"/>
      <c r="ASI127" s="82"/>
      <c r="ASJ127" s="82"/>
      <c r="ASK127" s="82"/>
      <c r="ASL127" s="82"/>
      <c r="ASM127" s="82"/>
      <c r="ASN127" s="82"/>
      <c r="ASO127" s="82"/>
      <c r="ASP127" s="82"/>
      <c r="ASQ127" s="82"/>
      <c r="ASR127" s="82"/>
      <c r="ASS127" s="82"/>
      <c r="AST127" s="82"/>
      <c r="ASU127" s="82"/>
      <c r="ASV127" s="82"/>
      <c r="ASW127" s="82"/>
      <c r="ASX127" s="82"/>
      <c r="ASY127" s="82"/>
      <c r="ASZ127" s="82"/>
      <c r="ATA127" s="82"/>
      <c r="ATB127" s="82"/>
      <c r="ATC127" s="82"/>
      <c r="ATD127" s="82"/>
      <c r="ATE127" s="82"/>
      <c r="ATF127" s="82"/>
      <c r="ATG127" s="82"/>
      <c r="ATH127" s="82"/>
      <c r="ATI127" s="82"/>
      <c r="ATJ127" s="82"/>
      <c r="ATK127" s="82"/>
      <c r="ATL127" s="82"/>
      <c r="ATM127" s="82"/>
      <c r="ATN127" s="82"/>
      <c r="ATO127" s="82"/>
      <c r="ATP127" s="82"/>
      <c r="ATQ127" s="82"/>
      <c r="ATR127" s="82"/>
      <c r="ATS127" s="82"/>
      <c r="ATT127" s="82"/>
      <c r="ATU127" s="82"/>
      <c r="ATV127" s="82"/>
      <c r="ATW127" s="82"/>
      <c r="ATX127" s="82"/>
      <c r="ATY127" s="82"/>
      <c r="ATZ127" s="82"/>
      <c r="AUA127" s="82"/>
      <c r="AUB127" s="82"/>
      <c r="AUC127" s="82"/>
      <c r="AUD127" s="82"/>
      <c r="AUE127" s="82"/>
      <c r="AUF127" s="82"/>
      <c r="AUG127" s="82"/>
      <c r="AUH127" s="82"/>
      <c r="AUI127" s="82"/>
      <c r="AUJ127" s="82"/>
      <c r="AUK127" s="82"/>
      <c r="AUL127" s="82"/>
      <c r="AUM127" s="82"/>
      <c r="AUN127" s="82"/>
      <c r="AUO127" s="82"/>
      <c r="AUP127" s="82"/>
      <c r="AUQ127" s="82"/>
      <c r="AUR127" s="82"/>
      <c r="AUS127" s="82"/>
      <c r="AUT127" s="82"/>
      <c r="AUU127" s="82"/>
      <c r="AUV127" s="82"/>
      <c r="AUW127" s="82"/>
      <c r="AUX127" s="82"/>
      <c r="AUY127" s="82"/>
      <c r="AUZ127" s="82"/>
      <c r="AVA127" s="82"/>
      <c r="AVB127" s="82"/>
      <c r="AVC127" s="82"/>
      <c r="AVD127" s="82"/>
      <c r="AVE127" s="82"/>
      <c r="AVF127" s="82"/>
      <c r="AVG127" s="82"/>
      <c r="AVH127" s="82"/>
      <c r="AVI127" s="82"/>
      <c r="AVJ127" s="82"/>
      <c r="AVK127" s="82"/>
      <c r="AVL127" s="82"/>
      <c r="AVM127" s="82"/>
      <c r="AVN127" s="82"/>
      <c r="AVO127" s="82"/>
      <c r="AVP127" s="82"/>
      <c r="AVQ127" s="82"/>
      <c r="AVR127" s="82"/>
      <c r="AVS127" s="82"/>
      <c r="AVT127" s="82"/>
      <c r="AVU127" s="82"/>
      <c r="AVV127" s="82"/>
      <c r="AVW127" s="82"/>
      <c r="AVX127" s="82"/>
      <c r="AVY127" s="82"/>
      <c r="AVZ127" s="82"/>
      <c r="AWA127" s="82"/>
      <c r="AWB127" s="82"/>
      <c r="AWC127" s="82"/>
      <c r="AWD127" s="82"/>
      <c r="AWE127" s="82"/>
      <c r="AWF127" s="82"/>
      <c r="AWG127" s="82"/>
      <c r="AWH127" s="82"/>
      <c r="AWI127" s="82"/>
      <c r="AWJ127" s="82"/>
      <c r="AWK127" s="82"/>
      <c r="AWL127" s="82"/>
      <c r="AWM127" s="82"/>
      <c r="AWN127" s="82"/>
      <c r="AWO127" s="82"/>
      <c r="AWP127" s="82"/>
      <c r="AWQ127" s="82"/>
      <c r="AWR127" s="82"/>
      <c r="AWS127" s="82"/>
      <c r="AWT127" s="82"/>
      <c r="AWU127" s="82"/>
      <c r="AWV127" s="82"/>
      <c r="AWW127" s="82"/>
      <c r="AWX127" s="82"/>
      <c r="AWY127" s="82"/>
      <c r="AWZ127" s="82"/>
      <c r="AXA127" s="82"/>
      <c r="AXB127" s="82"/>
      <c r="AXC127" s="82"/>
      <c r="AXD127" s="82"/>
      <c r="AXE127" s="82"/>
      <c r="AXF127" s="82"/>
      <c r="AXG127" s="82"/>
      <c r="AXH127" s="82"/>
      <c r="AXI127" s="82"/>
      <c r="AXJ127" s="82"/>
      <c r="AXK127" s="82"/>
      <c r="AXL127" s="82"/>
      <c r="AXM127" s="82"/>
      <c r="AXN127" s="82"/>
      <c r="AXO127" s="82"/>
      <c r="AXP127" s="82"/>
      <c r="AXQ127" s="82"/>
      <c r="AXR127" s="82"/>
      <c r="AXS127" s="82"/>
      <c r="AXT127" s="82"/>
      <c r="AXU127" s="82"/>
      <c r="AXV127" s="82"/>
      <c r="AXW127" s="82"/>
      <c r="AXX127" s="82"/>
      <c r="AXY127" s="82"/>
      <c r="AXZ127" s="82"/>
      <c r="AYA127" s="82"/>
      <c r="AYB127" s="82"/>
      <c r="AYC127" s="82"/>
      <c r="AYD127" s="82"/>
      <c r="AYE127" s="82"/>
      <c r="AYF127" s="82"/>
      <c r="AYG127" s="82"/>
      <c r="AYH127" s="82"/>
      <c r="AYI127" s="82"/>
      <c r="AYJ127" s="82"/>
      <c r="AYK127" s="82"/>
      <c r="AYL127" s="82"/>
      <c r="AYM127" s="82"/>
      <c r="AYN127" s="82"/>
      <c r="AYO127" s="82"/>
      <c r="AYP127" s="82"/>
      <c r="AYQ127" s="82"/>
      <c r="AYR127" s="82"/>
      <c r="AYS127" s="82"/>
      <c r="AYT127" s="82"/>
      <c r="AYU127" s="82"/>
      <c r="AYV127" s="82"/>
      <c r="AYW127" s="82"/>
      <c r="AYX127" s="82"/>
      <c r="AYY127" s="82"/>
      <c r="AYZ127" s="82"/>
      <c r="AZA127" s="82"/>
      <c r="AZB127" s="82"/>
      <c r="AZC127" s="82"/>
      <c r="AZD127" s="82"/>
      <c r="AZE127" s="82"/>
      <c r="AZF127" s="82"/>
      <c r="AZG127" s="82"/>
      <c r="AZH127" s="82"/>
      <c r="AZI127" s="82"/>
      <c r="AZJ127" s="82"/>
      <c r="AZK127" s="82"/>
      <c r="AZL127" s="82"/>
      <c r="AZM127" s="82"/>
      <c r="AZN127" s="82"/>
      <c r="AZO127" s="82"/>
      <c r="AZP127" s="82"/>
      <c r="AZQ127" s="82"/>
      <c r="AZR127" s="82"/>
      <c r="AZS127" s="82"/>
      <c r="AZT127" s="82"/>
      <c r="AZU127" s="82"/>
      <c r="AZV127" s="82"/>
      <c r="AZW127" s="82"/>
      <c r="AZX127" s="82"/>
      <c r="AZY127" s="82"/>
      <c r="AZZ127" s="82"/>
      <c r="BAA127" s="82"/>
      <c r="BAB127" s="82"/>
      <c r="BAC127" s="82"/>
      <c r="BAD127" s="82"/>
      <c r="BAE127" s="82"/>
      <c r="BAF127" s="82"/>
      <c r="BAG127" s="82"/>
      <c r="BAH127" s="82"/>
      <c r="BAI127" s="82"/>
      <c r="BAJ127" s="82"/>
      <c r="BAK127" s="82"/>
      <c r="BAL127" s="82"/>
      <c r="BAM127" s="82"/>
      <c r="BAN127" s="82"/>
      <c r="BAO127" s="82"/>
      <c r="BAP127" s="82"/>
      <c r="BAQ127" s="82"/>
      <c r="BAR127" s="82"/>
      <c r="BAS127" s="82"/>
      <c r="BAT127" s="82"/>
      <c r="BAU127" s="82"/>
      <c r="BAV127" s="82"/>
      <c r="BAW127" s="82"/>
      <c r="BAX127" s="82"/>
      <c r="BAY127" s="82"/>
      <c r="BAZ127" s="82"/>
      <c r="BBA127" s="82"/>
      <c r="BBB127" s="82"/>
      <c r="BBC127" s="82"/>
      <c r="BBD127" s="82"/>
      <c r="BBE127" s="82"/>
      <c r="BBF127" s="82"/>
      <c r="BBG127" s="82"/>
      <c r="BBH127" s="82"/>
      <c r="BBI127" s="82"/>
      <c r="BBJ127" s="82"/>
      <c r="BBK127" s="82"/>
      <c r="BBL127" s="82"/>
      <c r="BBM127" s="82"/>
      <c r="BBN127" s="82"/>
      <c r="BBO127" s="82"/>
      <c r="BBP127" s="82"/>
      <c r="BBQ127" s="82"/>
      <c r="BBR127" s="82"/>
      <c r="BBS127" s="82"/>
      <c r="BBT127" s="82"/>
      <c r="BBU127" s="82"/>
      <c r="BBV127" s="82"/>
      <c r="BBW127" s="82"/>
      <c r="BBX127" s="82"/>
      <c r="BBY127" s="82"/>
      <c r="BBZ127" s="82"/>
      <c r="BCA127" s="82"/>
      <c r="BCB127" s="82"/>
      <c r="BCC127" s="82"/>
      <c r="BCD127" s="82"/>
      <c r="BCE127" s="82"/>
      <c r="BCF127" s="82"/>
      <c r="BCG127" s="82"/>
      <c r="BCH127" s="82"/>
      <c r="BCI127" s="82"/>
      <c r="BCJ127" s="82"/>
      <c r="BCK127" s="82"/>
      <c r="BCL127" s="82"/>
      <c r="BCM127" s="82"/>
      <c r="BCN127" s="82"/>
      <c r="BCO127" s="82"/>
      <c r="BCP127" s="82"/>
      <c r="BCQ127" s="82"/>
      <c r="BCR127" s="82"/>
      <c r="BCS127" s="82"/>
      <c r="BCT127" s="82"/>
      <c r="BCU127" s="82"/>
      <c r="BCV127" s="82"/>
      <c r="BCW127" s="82"/>
      <c r="BCX127" s="82"/>
      <c r="BCY127" s="82"/>
      <c r="BCZ127" s="82"/>
      <c r="BDA127" s="82"/>
      <c r="BDB127" s="82"/>
      <c r="BDC127" s="82"/>
      <c r="BDD127" s="82"/>
      <c r="BDE127" s="82"/>
      <c r="BDF127" s="82"/>
      <c r="BDG127" s="82"/>
      <c r="BDH127" s="82"/>
      <c r="BDI127" s="82"/>
      <c r="BDJ127" s="82"/>
      <c r="BDK127" s="82"/>
      <c r="BDL127" s="82"/>
      <c r="BDM127" s="82"/>
      <c r="BDN127" s="82"/>
      <c r="BDO127" s="82"/>
      <c r="BDP127" s="82"/>
      <c r="BDQ127" s="82"/>
      <c r="BDR127" s="82"/>
      <c r="BDS127" s="82"/>
      <c r="BDT127" s="82"/>
      <c r="BDU127" s="82"/>
      <c r="BDV127" s="82"/>
      <c r="BDW127" s="82"/>
      <c r="BDX127" s="82"/>
      <c r="BDY127" s="82"/>
      <c r="BDZ127" s="82"/>
      <c r="BEA127" s="82"/>
      <c r="BEB127" s="82"/>
      <c r="BEC127" s="82"/>
      <c r="BED127" s="82"/>
      <c r="BEE127" s="82"/>
      <c r="BEF127" s="82"/>
      <c r="BEG127" s="82"/>
      <c r="BEH127" s="82"/>
      <c r="BEI127" s="82"/>
      <c r="BEJ127" s="82"/>
      <c r="BEK127" s="82"/>
      <c r="BEL127" s="82"/>
      <c r="BEM127" s="82"/>
      <c r="BEN127" s="82"/>
      <c r="BEO127" s="82"/>
      <c r="BEP127" s="82"/>
      <c r="BEQ127" s="82"/>
      <c r="BER127" s="82"/>
      <c r="BES127" s="82"/>
      <c r="BET127" s="82"/>
      <c r="BEU127" s="82"/>
      <c r="BEV127" s="82"/>
      <c r="BEW127" s="82"/>
      <c r="BEX127" s="82"/>
      <c r="BEY127" s="82"/>
      <c r="BEZ127" s="82"/>
      <c r="BFA127" s="82"/>
      <c r="BFB127" s="82"/>
      <c r="BFC127" s="82"/>
      <c r="BFD127" s="82"/>
      <c r="BFE127" s="82"/>
      <c r="BFF127" s="82"/>
      <c r="BFG127" s="82"/>
      <c r="BFH127" s="82"/>
      <c r="BFI127" s="82"/>
      <c r="BFJ127" s="82"/>
      <c r="BFK127" s="82"/>
      <c r="BFL127" s="82"/>
      <c r="BFM127" s="82"/>
      <c r="BFN127" s="82"/>
      <c r="BFO127" s="82"/>
      <c r="BFP127" s="82"/>
      <c r="BFQ127" s="82"/>
      <c r="BFR127" s="82"/>
      <c r="BFS127" s="82"/>
      <c r="BFT127" s="82"/>
      <c r="BFU127" s="82"/>
      <c r="BFV127" s="82"/>
      <c r="BFW127" s="82"/>
      <c r="BFX127" s="82"/>
      <c r="BFY127" s="82"/>
      <c r="BFZ127" s="82"/>
      <c r="BGA127" s="82"/>
      <c r="BGB127" s="82"/>
      <c r="BGC127" s="82"/>
      <c r="BGD127" s="82"/>
      <c r="BGE127" s="82"/>
      <c r="BGF127" s="82"/>
      <c r="BGG127" s="82"/>
      <c r="BGH127" s="82"/>
      <c r="BGI127" s="82"/>
      <c r="BGJ127" s="82"/>
      <c r="BGK127" s="82"/>
      <c r="BGL127" s="82"/>
      <c r="BGM127" s="82"/>
      <c r="BGN127" s="82"/>
      <c r="BGO127" s="82"/>
      <c r="BGP127" s="82"/>
      <c r="BGQ127" s="82"/>
      <c r="BGR127" s="82"/>
      <c r="BGS127" s="82"/>
      <c r="BGT127" s="82"/>
      <c r="BGU127" s="82"/>
      <c r="BGV127" s="82"/>
      <c r="BGW127" s="82"/>
      <c r="BGX127" s="82"/>
      <c r="BGY127" s="82"/>
      <c r="BGZ127" s="82"/>
      <c r="BHA127" s="82"/>
      <c r="BHB127" s="82"/>
      <c r="BHC127" s="82"/>
      <c r="BHD127" s="82"/>
      <c r="BHE127" s="82"/>
      <c r="BHF127" s="82"/>
      <c r="BHG127" s="82"/>
      <c r="BHH127" s="82"/>
      <c r="BHI127" s="82"/>
      <c r="BHJ127" s="82"/>
      <c r="BHK127" s="82"/>
      <c r="BHL127" s="82"/>
      <c r="BHM127" s="82"/>
      <c r="BHN127" s="82"/>
      <c r="BHO127" s="82"/>
      <c r="BHP127" s="82"/>
      <c r="BHQ127" s="82"/>
      <c r="BHR127" s="82"/>
      <c r="BHS127" s="82"/>
      <c r="BHT127" s="82"/>
      <c r="BHU127" s="82"/>
      <c r="BHV127" s="82"/>
      <c r="BHW127" s="82"/>
      <c r="BHX127" s="82"/>
      <c r="BHY127" s="82"/>
      <c r="BHZ127" s="82"/>
      <c r="BIA127" s="82"/>
      <c r="BIB127" s="82"/>
      <c r="BIC127" s="82"/>
      <c r="BID127" s="82"/>
      <c r="BIE127" s="82"/>
      <c r="BIF127" s="82"/>
      <c r="BIG127" s="82"/>
      <c r="BIH127" s="82"/>
      <c r="BII127" s="82"/>
      <c r="BIJ127" s="82"/>
      <c r="BIK127" s="82"/>
      <c r="BIL127" s="82"/>
      <c r="BIM127" s="82"/>
      <c r="BIN127" s="82"/>
      <c r="BIO127" s="82"/>
      <c r="BIP127" s="82"/>
      <c r="BIQ127" s="82"/>
      <c r="BIR127" s="82"/>
      <c r="BIS127" s="82"/>
      <c r="BIT127" s="82"/>
      <c r="BIU127" s="82"/>
      <c r="BIV127" s="82"/>
      <c r="BIW127" s="82"/>
      <c r="BIX127" s="82"/>
      <c r="BIY127" s="82"/>
      <c r="BIZ127" s="82"/>
      <c r="BJA127" s="82"/>
      <c r="BJB127" s="82"/>
      <c r="BJC127" s="82"/>
      <c r="BJD127" s="82"/>
      <c r="BJE127" s="82"/>
      <c r="BJF127" s="82"/>
      <c r="BJG127" s="82"/>
      <c r="BJH127" s="82"/>
      <c r="BJI127" s="82"/>
      <c r="BJJ127" s="82"/>
      <c r="BJK127" s="82"/>
      <c r="BJL127" s="82"/>
      <c r="BJM127" s="82"/>
      <c r="BJN127" s="82"/>
      <c r="BJO127" s="82"/>
      <c r="BJP127" s="82"/>
      <c r="BJQ127" s="82"/>
      <c r="BJR127" s="82"/>
      <c r="BJS127" s="82"/>
      <c r="BJT127" s="82"/>
      <c r="BJU127" s="82"/>
      <c r="BJV127" s="82"/>
      <c r="BJW127" s="82"/>
      <c r="BJX127" s="82"/>
      <c r="BJY127" s="82"/>
      <c r="BJZ127" s="82"/>
      <c r="BKA127" s="82"/>
      <c r="BKB127" s="82"/>
      <c r="BKC127" s="82"/>
      <c r="BKD127" s="82"/>
      <c r="BKE127" s="82"/>
      <c r="BKF127" s="82"/>
      <c r="BKG127" s="82"/>
      <c r="BKH127" s="82"/>
      <c r="BKI127" s="82"/>
      <c r="BKJ127" s="82"/>
      <c r="BKK127" s="82"/>
      <c r="BKL127" s="82"/>
      <c r="BKM127" s="82"/>
      <c r="BKN127" s="82"/>
      <c r="BKO127" s="82"/>
      <c r="BKP127" s="82"/>
      <c r="BKQ127" s="82"/>
      <c r="BKR127" s="82"/>
      <c r="BKS127" s="82"/>
      <c r="BKT127" s="82"/>
      <c r="BKU127" s="82"/>
      <c r="BKV127" s="82"/>
      <c r="BKW127" s="82"/>
      <c r="BKX127" s="82"/>
      <c r="BKY127" s="82"/>
      <c r="BKZ127" s="82"/>
      <c r="BLA127" s="82"/>
      <c r="BLB127" s="82"/>
      <c r="BLC127" s="82"/>
      <c r="BLD127" s="82"/>
      <c r="BLE127" s="82"/>
      <c r="BLF127" s="82"/>
      <c r="BLG127" s="82"/>
      <c r="BLH127" s="82"/>
      <c r="BLI127" s="82"/>
      <c r="BLJ127" s="82"/>
      <c r="BLK127" s="82"/>
      <c r="BLL127" s="82"/>
      <c r="BLM127" s="82"/>
      <c r="BLN127" s="82"/>
      <c r="BLO127" s="82"/>
      <c r="BLP127" s="82"/>
      <c r="BLQ127" s="82"/>
      <c r="BLR127" s="82"/>
      <c r="BLS127" s="82"/>
      <c r="BLT127" s="82"/>
      <c r="BLU127" s="82"/>
      <c r="BLV127" s="82"/>
      <c r="BLW127" s="82"/>
      <c r="BLX127" s="82"/>
      <c r="BLY127" s="82"/>
      <c r="BLZ127" s="82"/>
      <c r="BMA127" s="82"/>
      <c r="BMB127" s="82"/>
      <c r="BMC127" s="82"/>
      <c r="BMD127" s="82"/>
      <c r="BME127" s="82"/>
      <c r="BMF127" s="82"/>
      <c r="BMG127" s="82"/>
      <c r="BMH127" s="82"/>
      <c r="BMI127" s="82"/>
      <c r="BMJ127" s="82"/>
      <c r="BMK127" s="82"/>
      <c r="BML127" s="82"/>
      <c r="BMM127" s="82"/>
      <c r="BMN127" s="82"/>
      <c r="BMO127" s="82"/>
      <c r="BMP127" s="82"/>
      <c r="BMQ127" s="82"/>
      <c r="BMR127" s="82"/>
      <c r="BMS127" s="82"/>
      <c r="BMT127" s="82"/>
      <c r="BMU127" s="82"/>
      <c r="BMV127" s="82"/>
      <c r="BMW127" s="82"/>
      <c r="BMX127" s="82"/>
      <c r="BMY127" s="82"/>
      <c r="BMZ127" s="82"/>
      <c r="BNA127" s="82"/>
      <c r="BNB127" s="82"/>
      <c r="BNC127" s="82"/>
      <c r="BND127" s="82"/>
      <c r="BNE127" s="82"/>
      <c r="BNF127" s="82"/>
      <c r="BNG127" s="82"/>
      <c r="BNH127" s="82"/>
      <c r="BNI127" s="82"/>
      <c r="BNJ127" s="82"/>
      <c r="BNK127" s="82"/>
      <c r="BNL127" s="82"/>
      <c r="BNM127" s="82"/>
      <c r="BNN127" s="82"/>
      <c r="BNO127" s="82"/>
      <c r="BNP127" s="82"/>
      <c r="BNQ127" s="82"/>
      <c r="BNR127" s="82"/>
      <c r="BNS127" s="82"/>
      <c r="BNT127" s="82"/>
      <c r="BNU127" s="82"/>
      <c r="BNV127" s="82"/>
      <c r="BNW127" s="82"/>
      <c r="BNX127" s="82"/>
      <c r="BNY127" s="82"/>
      <c r="BNZ127" s="82"/>
      <c r="BOA127" s="82"/>
      <c r="BOB127" s="82"/>
      <c r="BOC127" s="82"/>
      <c r="BOD127" s="82"/>
      <c r="BOE127" s="82"/>
      <c r="BOF127" s="82"/>
      <c r="BOG127" s="82"/>
      <c r="BOH127" s="82"/>
      <c r="BOI127" s="82"/>
      <c r="BOJ127" s="82"/>
      <c r="BOK127" s="82"/>
      <c r="BOL127" s="82"/>
      <c r="BOM127" s="82"/>
      <c r="BON127" s="82"/>
      <c r="BOO127" s="82"/>
      <c r="BOP127" s="82"/>
      <c r="BOQ127" s="82"/>
      <c r="BOR127" s="82"/>
      <c r="BOS127" s="82"/>
      <c r="BOT127" s="82"/>
      <c r="BOU127" s="82"/>
      <c r="BOV127" s="82"/>
      <c r="BOW127" s="82"/>
      <c r="BOX127" s="82"/>
      <c r="BOY127" s="82"/>
      <c r="BOZ127" s="82"/>
      <c r="BPA127" s="82"/>
      <c r="BPB127" s="82"/>
      <c r="BPC127" s="82"/>
      <c r="BPD127" s="82"/>
      <c r="BPE127" s="82"/>
      <c r="BPF127" s="82"/>
      <c r="BPG127" s="82"/>
      <c r="BPH127" s="82"/>
      <c r="BPI127" s="82"/>
      <c r="BPJ127" s="82"/>
      <c r="BPK127" s="82"/>
      <c r="BPL127" s="82"/>
      <c r="BPM127" s="82"/>
      <c r="BPN127" s="82"/>
      <c r="BPO127" s="82"/>
      <c r="BPP127" s="82"/>
      <c r="BPQ127" s="82"/>
      <c r="BPR127" s="82"/>
      <c r="BPS127" s="82"/>
      <c r="BPT127" s="82"/>
      <c r="BPU127" s="82"/>
      <c r="BPV127" s="82"/>
      <c r="BPW127" s="82"/>
      <c r="BPX127" s="82"/>
      <c r="BPY127" s="82"/>
      <c r="BPZ127" s="82"/>
      <c r="BQA127" s="82"/>
      <c r="BQB127" s="82"/>
      <c r="BQC127" s="82"/>
      <c r="BQD127" s="82"/>
      <c r="BQE127" s="82"/>
      <c r="BQF127" s="82"/>
      <c r="BQG127" s="82"/>
      <c r="BQH127" s="82"/>
      <c r="BQI127" s="82"/>
      <c r="BQJ127" s="82"/>
      <c r="BQK127" s="82"/>
      <c r="BQL127" s="82"/>
      <c r="BQM127" s="82"/>
      <c r="BQN127" s="82"/>
      <c r="BQO127" s="82"/>
      <c r="BQP127" s="82"/>
      <c r="BQQ127" s="82"/>
      <c r="BQR127" s="82"/>
      <c r="BQS127" s="82"/>
      <c r="BQT127" s="82"/>
      <c r="BQU127" s="82"/>
      <c r="BQV127" s="82"/>
      <c r="BQW127" s="82"/>
      <c r="BQX127" s="82"/>
      <c r="BQY127" s="82"/>
      <c r="BQZ127" s="82"/>
      <c r="BRA127" s="82"/>
      <c r="BRB127" s="82"/>
      <c r="BRC127" s="82"/>
      <c r="BRD127" s="82"/>
      <c r="BRE127" s="82"/>
      <c r="BRF127" s="82"/>
      <c r="BRG127" s="82"/>
      <c r="BRH127" s="82"/>
      <c r="BRI127" s="82"/>
      <c r="BRJ127" s="82"/>
      <c r="BRK127" s="82"/>
      <c r="BRL127" s="82"/>
      <c r="BRM127" s="82"/>
      <c r="BRN127" s="82"/>
      <c r="BRO127" s="82"/>
      <c r="BRP127" s="82"/>
      <c r="BRQ127" s="82"/>
      <c r="BRR127" s="82"/>
      <c r="BRS127" s="82"/>
      <c r="BRT127" s="82"/>
      <c r="BRU127" s="82"/>
      <c r="BRV127" s="82"/>
      <c r="BRW127" s="82"/>
      <c r="BRX127" s="82"/>
      <c r="BRY127" s="82"/>
      <c r="BRZ127" s="82"/>
      <c r="BSA127" s="82"/>
      <c r="BSB127" s="82"/>
      <c r="BSC127" s="82"/>
      <c r="BSD127" s="82"/>
      <c r="BSE127" s="82"/>
      <c r="BSF127" s="82"/>
      <c r="BSG127" s="82"/>
      <c r="BSH127" s="82"/>
      <c r="BSI127" s="82"/>
      <c r="BSJ127" s="82"/>
      <c r="BSK127" s="82"/>
      <c r="BSL127" s="82"/>
      <c r="BSM127" s="82"/>
      <c r="BSN127" s="82"/>
      <c r="BSO127" s="82"/>
      <c r="BSP127" s="82"/>
      <c r="BSQ127" s="82"/>
      <c r="BSR127" s="82"/>
      <c r="BSS127" s="82"/>
      <c r="BST127" s="82"/>
      <c r="BSU127" s="82"/>
      <c r="BSV127" s="82"/>
      <c r="BSW127" s="82"/>
      <c r="BSX127" s="82"/>
      <c r="BSY127" s="82"/>
      <c r="BSZ127" s="82"/>
      <c r="BTA127" s="82"/>
      <c r="BTB127" s="82"/>
      <c r="BTC127" s="82"/>
      <c r="BTD127" s="82"/>
      <c r="BTE127" s="82"/>
      <c r="BTF127" s="82"/>
      <c r="BTG127" s="82"/>
      <c r="BTH127" s="82"/>
      <c r="BTI127" s="82"/>
      <c r="BTJ127" s="82"/>
      <c r="BTK127" s="82"/>
      <c r="BTL127" s="82"/>
      <c r="BTM127" s="82"/>
      <c r="BTN127" s="82"/>
      <c r="BTO127" s="82"/>
      <c r="BTP127" s="82"/>
      <c r="BTQ127" s="82"/>
      <c r="BTR127" s="82"/>
      <c r="BTS127" s="82"/>
      <c r="BTT127" s="82"/>
      <c r="BTU127" s="82"/>
      <c r="BTV127" s="82"/>
      <c r="BTW127" s="82"/>
      <c r="BTX127" s="82"/>
      <c r="BTY127" s="82"/>
      <c r="BTZ127" s="82"/>
      <c r="BUA127" s="82"/>
      <c r="BUB127" s="82"/>
      <c r="BUC127" s="82"/>
      <c r="BUD127" s="82"/>
      <c r="BUE127" s="82"/>
      <c r="BUF127" s="82"/>
      <c r="BUG127" s="82"/>
      <c r="BUH127" s="82"/>
      <c r="BUI127" s="82"/>
      <c r="BUJ127" s="82"/>
      <c r="BUK127" s="82"/>
      <c r="BUL127" s="82"/>
      <c r="BUM127" s="82"/>
      <c r="BUN127" s="82"/>
      <c r="BUO127" s="82"/>
      <c r="BUP127" s="82"/>
      <c r="BUQ127" s="82"/>
      <c r="BUR127" s="82"/>
      <c r="BUS127" s="82"/>
      <c r="BUT127" s="82"/>
      <c r="BUU127" s="82"/>
      <c r="BUV127" s="82"/>
      <c r="BUW127" s="82"/>
      <c r="BUX127" s="82"/>
      <c r="BUY127" s="82"/>
      <c r="BUZ127" s="82"/>
      <c r="BVA127" s="82"/>
      <c r="BVB127" s="82"/>
      <c r="BVC127" s="82"/>
      <c r="BVD127" s="82"/>
      <c r="BVE127" s="82"/>
      <c r="BVF127" s="82"/>
      <c r="BVG127" s="82"/>
      <c r="BVH127" s="82"/>
      <c r="BVI127" s="82"/>
      <c r="BVJ127" s="82"/>
      <c r="BVK127" s="82"/>
      <c r="BVL127" s="82"/>
      <c r="BVM127" s="82"/>
      <c r="BVN127" s="82"/>
      <c r="BVO127" s="82"/>
      <c r="BVP127" s="82"/>
      <c r="BVQ127" s="82"/>
      <c r="BVR127" s="82"/>
      <c r="BVS127" s="82"/>
      <c r="BVT127" s="82"/>
      <c r="BVU127" s="82"/>
      <c r="BVV127" s="82"/>
      <c r="BVW127" s="82"/>
      <c r="BVX127" s="82"/>
      <c r="BVY127" s="82"/>
      <c r="BVZ127" s="82"/>
      <c r="BWA127" s="82"/>
      <c r="BWB127" s="82"/>
      <c r="BWC127" s="82"/>
      <c r="BWD127" s="82"/>
      <c r="BWE127" s="82"/>
      <c r="BWF127" s="82"/>
      <c r="BWG127" s="82"/>
      <c r="BWH127" s="82"/>
      <c r="BWI127" s="82"/>
      <c r="BWJ127" s="82"/>
      <c r="BWK127" s="82"/>
      <c r="BWL127" s="82"/>
      <c r="BWM127" s="82"/>
      <c r="BWN127" s="82"/>
      <c r="BWO127" s="82"/>
      <c r="BWP127" s="82"/>
      <c r="BWQ127" s="82"/>
      <c r="BWR127" s="82"/>
      <c r="BWS127" s="82"/>
      <c r="BWT127" s="82"/>
      <c r="BWU127" s="82"/>
      <c r="BWV127" s="82"/>
      <c r="BWW127" s="82"/>
      <c r="BWX127" s="82"/>
      <c r="BWY127" s="82"/>
      <c r="BWZ127" s="82"/>
      <c r="BXA127" s="82"/>
      <c r="BXB127" s="82"/>
      <c r="BXC127" s="82"/>
      <c r="BXD127" s="82"/>
      <c r="BXE127" s="82"/>
      <c r="BXF127" s="82"/>
      <c r="BXG127" s="82"/>
      <c r="BXH127" s="82"/>
      <c r="BXI127" s="82"/>
      <c r="BXJ127" s="82"/>
      <c r="BXK127" s="82"/>
      <c r="BXL127" s="82"/>
      <c r="BXM127" s="82"/>
      <c r="BXN127" s="82"/>
      <c r="BXO127" s="82"/>
      <c r="BXP127" s="82"/>
      <c r="BXQ127" s="82"/>
      <c r="BXR127" s="82"/>
      <c r="BXS127" s="82"/>
      <c r="BXT127" s="82"/>
      <c r="BXU127" s="82"/>
      <c r="BXV127" s="82"/>
      <c r="BXW127" s="82"/>
      <c r="BXX127" s="82"/>
      <c r="BXY127" s="82"/>
      <c r="BXZ127" s="82"/>
      <c r="BYA127" s="82"/>
      <c r="BYB127" s="82"/>
      <c r="BYC127" s="82"/>
      <c r="BYD127" s="82"/>
      <c r="BYE127" s="82"/>
      <c r="BYF127" s="82"/>
      <c r="BYG127" s="82"/>
      <c r="BYH127" s="82"/>
      <c r="BYI127" s="82"/>
      <c r="BYJ127" s="82"/>
      <c r="BYK127" s="82"/>
      <c r="BYL127" s="82"/>
      <c r="BYM127" s="82"/>
      <c r="BYN127" s="82"/>
      <c r="BYO127" s="82"/>
      <c r="BYP127" s="82"/>
      <c r="BYQ127" s="82"/>
      <c r="BYR127" s="82"/>
      <c r="BYS127" s="82"/>
      <c r="BYT127" s="82"/>
      <c r="BYU127" s="82"/>
      <c r="BYV127" s="82"/>
      <c r="BYW127" s="82"/>
      <c r="BYX127" s="82"/>
      <c r="BYY127" s="82"/>
      <c r="BYZ127" s="82"/>
      <c r="BZA127" s="82"/>
      <c r="BZB127" s="82"/>
      <c r="BZC127" s="82"/>
      <c r="BZD127" s="82"/>
      <c r="BZE127" s="82"/>
      <c r="BZF127" s="82"/>
      <c r="BZG127" s="82"/>
      <c r="BZH127" s="82"/>
      <c r="BZI127" s="82"/>
      <c r="BZJ127" s="82"/>
      <c r="BZK127" s="82"/>
      <c r="BZL127" s="82"/>
      <c r="BZM127" s="82"/>
      <c r="BZN127" s="82"/>
      <c r="BZO127" s="82"/>
      <c r="BZP127" s="82"/>
      <c r="BZQ127" s="82"/>
      <c r="BZR127" s="82"/>
      <c r="BZS127" s="82"/>
      <c r="BZT127" s="82"/>
      <c r="BZU127" s="82"/>
      <c r="BZV127" s="82"/>
      <c r="BZW127" s="82"/>
      <c r="BZX127" s="82"/>
      <c r="BZY127" s="82"/>
      <c r="BZZ127" s="82"/>
      <c r="CAA127" s="82"/>
      <c r="CAB127" s="82"/>
      <c r="CAC127" s="82"/>
      <c r="CAD127" s="82"/>
      <c r="CAE127" s="82"/>
      <c r="CAF127" s="82"/>
      <c r="CAG127" s="82"/>
      <c r="CAH127" s="82"/>
      <c r="CAI127" s="82"/>
      <c r="CAJ127" s="82"/>
      <c r="CAK127" s="82"/>
      <c r="CAL127" s="82"/>
      <c r="CAM127" s="82"/>
      <c r="CAN127" s="82"/>
      <c r="CAO127" s="82"/>
      <c r="CAP127" s="82"/>
      <c r="CAQ127" s="82"/>
      <c r="CAR127" s="82"/>
      <c r="CAS127" s="82"/>
      <c r="CAT127" s="82"/>
      <c r="CAU127" s="82"/>
      <c r="CAV127" s="82"/>
      <c r="CAW127" s="82"/>
      <c r="CAX127" s="82"/>
      <c r="CAY127" s="82"/>
      <c r="CAZ127" s="82"/>
      <c r="CBA127" s="82"/>
      <c r="CBB127" s="82"/>
      <c r="CBC127" s="82"/>
      <c r="CBD127" s="82"/>
      <c r="CBE127" s="82"/>
      <c r="CBF127" s="82"/>
      <c r="CBG127" s="82"/>
      <c r="CBH127" s="82"/>
      <c r="CBI127" s="82"/>
      <c r="CBJ127" s="82"/>
      <c r="CBK127" s="82"/>
      <c r="CBL127" s="82"/>
      <c r="CBM127" s="82"/>
      <c r="CBN127" s="82"/>
      <c r="CBO127" s="82"/>
      <c r="CBP127" s="82"/>
      <c r="CBQ127" s="82"/>
      <c r="CBR127" s="82"/>
      <c r="CBS127" s="82"/>
      <c r="CBT127" s="82"/>
      <c r="CBU127" s="82"/>
      <c r="CBV127" s="82"/>
      <c r="CBW127" s="82"/>
      <c r="CBX127" s="82"/>
      <c r="CBY127" s="82"/>
      <c r="CBZ127" s="82"/>
      <c r="CCA127" s="82"/>
      <c r="CCB127" s="82"/>
      <c r="CCC127" s="82"/>
      <c r="CCD127" s="82"/>
      <c r="CCE127" s="82"/>
      <c r="CCF127" s="82"/>
      <c r="CCG127" s="82"/>
      <c r="CCH127" s="82"/>
      <c r="CCI127" s="82"/>
      <c r="CCJ127" s="82"/>
      <c r="CCK127" s="82"/>
      <c r="CCL127" s="82"/>
      <c r="CCM127" s="82"/>
      <c r="CCN127" s="82"/>
      <c r="CCO127" s="82"/>
      <c r="CCP127" s="82"/>
      <c r="CCQ127" s="82"/>
      <c r="CCR127" s="82"/>
      <c r="CCS127" s="82"/>
      <c r="CCT127" s="82"/>
      <c r="CCU127" s="82"/>
      <c r="CCV127" s="82"/>
      <c r="CCW127" s="82"/>
      <c r="CCX127" s="82"/>
      <c r="CCY127" s="82"/>
      <c r="CCZ127" s="82"/>
      <c r="CDA127" s="82"/>
      <c r="CDB127" s="82"/>
      <c r="CDC127" s="82"/>
      <c r="CDD127" s="82"/>
      <c r="CDE127" s="82"/>
      <c r="CDF127" s="82"/>
      <c r="CDG127" s="82"/>
      <c r="CDH127" s="82"/>
      <c r="CDI127" s="82"/>
      <c r="CDJ127" s="82"/>
      <c r="CDK127" s="82"/>
      <c r="CDL127" s="82"/>
      <c r="CDM127" s="82"/>
      <c r="CDN127" s="82"/>
      <c r="CDO127" s="82"/>
      <c r="CDP127" s="82"/>
      <c r="CDQ127" s="82"/>
      <c r="CDR127" s="82"/>
      <c r="CDS127" s="82"/>
      <c r="CDT127" s="82"/>
      <c r="CDU127" s="82"/>
      <c r="CDV127" s="82"/>
      <c r="CDW127" s="82"/>
      <c r="CDX127" s="82"/>
      <c r="CDY127" s="82"/>
      <c r="CDZ127" s="82"/>
      <c r="CEA127" s="82"/>
      <c r="CEB127" s="82"/>
      <c r="CEC127" s="82"/>
      <c r="CED127" s="82"/>
      <c r="CEE127" s="82"/>
      <c r="CEF127" s="82"/>
      <c r="CEG127" s="82"/>
      <c r="CEH127" s="82"/>
      <c r="CEI127" s="82"/>
      <c r="CEJ127" s="82"/>
      <c r="CEK127" s="82"/>
      <c r="CEL127" s="82"/>
      <c r="CEM127" s="82"/>
      <c r="CEN127" s="82"/>
      <c r="CEO127" s="82"/>
      <c r="CEP127" s="82"/>
      <c r="CEQ127" s="82"/>
      <c r="CER127" s="82"/>
      <c r="CES127" s="82"/>
      <c r="CET127" s="82"/>
      <c r="CEU127" s="82"/>
      <c r="CEV127" s="82"/>
      <c r="CEW127" s="82"/>
      <c r="CEX127" s="82"/>
      <c r="CEY127" s="82"/>
      <c r="CEZ127" s="82"/>
      <c r="CFA127" s="82"/>
      <c r="CFB127" s="82"/>
      <c r="CFC127" s="82"/>
      <c r="CFD127" s="82"/>
      <c r="CFE127" s="82"/>
      <c r="CFF127" s="82"/>
      <c r="CFG127" s="82"/>
      <c r="CFH127" s="82"/>
      <c r="CFI127" s="82"/>
      <c r="CFJ127" s="82"/>
      <c r="CFK127" s="82"/>
      <c r="CFL127" s="82"/>
      <c r="CFM127" s="82"/>
      <c r="CFN127" s="82"/>
      <c r="CFO127" s="82"/>
      <c r="CFP127" s="82"/>
      <c r="CFQ127" s="82"/>
      <c r="CFR127" s="82"/>
      <c r="CFS127" s="82"/>
      <c r="CFT127" s="82"/>
      <c r="CFU127" s="82"/>
      <c r="CFV127" s="82"/>
      <c r="CFW127" s="82"/>
      <c r="CFX127" s="82"/>
      <c r="CFY127" s="82"/>
      <c r="CFZ127" s="82"/>
      <c r="CGA127" s="82"/>
      <c r="CGB127" s="82"/>
      <c r="CGC127" s="82"/>
      <c r="CGD127" s="82"/>
      <c r="CGE127" s="82"/>
      <c r="CGF127" s="82"/>
      <c r="CGG127" s="82"/>
      <c r="CGH127" s="82"/>
      <c r="CGI127" s="82"/>
      <c r="CGJ127" s="82"/>
      <c r="CGK127" s="82"/>
      <c r="CGL127" s="82"/>
      <c r="CGM127" s="82"/>
      <c r="CGN127" s="82"/>
      <c r="CGO127" s="82"/>
      <c r="CGP127" s="82"/>
      <c r="CGQ127" s="82"/>
      <c r="CGR127" s="82"/>
      <c r="CGS127" s="82"/>
      <c r="CGT127" s="82"/>
      <c r="CGU127" s="82"/>
      <c r="CGV127" s="82"/>
      <c r="CGW127" s="82"/>
      <c r="CGX127" s="82"/>
      <c r="CGY127" s="82"/>
      <c r="CGZ127" s="82"/>
      <c r="CHA127" s="82"/>
      <c r="CHB127" s="82"/>
      <c r="CHC127" s="82"/>
      <c r="CHD127" s="82"/>
      <c r="CHE127" s="82"/>
      <c r="CHF127" s="82"/>
      <c r="CHG127" s="82"/>
      <c r="CHH127" s="82"/>
      <c r="CHI127" s="82"/>
      <c r="CHJ127" s="82"/>
      <c r="CHK127" s="82"/>
      <c r="CHL127" s="82"/>
      <c r="CHM127" s="82"/>
      <c r="CHN127" s="82"/>
      <c r="CHO127" s="82"/>
      <c r="CHP127" s="82"/>
      <c r="CHQ127" s="82"/>
      <c r="CHR127" s="82"/>
      <c r="CHS127" s="82"/>
      <c r="CHT127" s="82"/>
      <c r="CHU127" s="82"/>
      <c r="CHV127" s="82"/>
      <c r="CHW127" s="82"/>
      <c r="CHX127" s="82"/>
      <c r="CHY127" s="82"/>
      <c r="CHZ127" s="82"/>
      <c r="CIA127" s="82"/>
      <c r="CIB127" s="82"/>
      <c r="CIC127" s="82"/>
      <c r="CID127" s="82"/>
      <c r="CIE127" s="82"/>
      <c r="CIF127" s="82"/>
      <c r="CIG127" s="82"/>
      <c r="CIH127" s="82"/>
      <c r="CII127" s="82"/>
      <c r="CIJ127" s="82"/>
      <c r="CIK127" s="82"/>
      <c r="CIL127" s="82"/>
      <c r="CIM127" s="82"/>
      <c r="CIN127" s="82"/>
      <c r="CIO127" s="82"/>
      <c r="CIP127" s="82"/>
      <c r="CIQ127" s="82"/>
      <c r="CIR127" s="82"/>
      <c r="CIS127" s="82"/>
      <c r="CIT127" s="82"/>
      <c r="CIU127" s="82"/>
      <c r="CIV127" s="82"/>
      <c r="CIW127" s="82"/>
      <c r="CIX127" s="82"/>
      <c r="CIY127" s="82"/>
      <c r="CIZ127" s="82"/>
      <c r="CJA127" s="82"/>
      <c r="CJB127" s="82"/>
      <c r="CJC127" s="82"/>
      <c r="CJD127" s="82"/>
      <c r="CJE127" s="82"/>
      <c r="CJF127" s="82"/>
      <c r="CJG127" s="82"/>
      <c r="CJH127" s="82"/>
      <c r="CJI127" s="82"/>
      <c r="CJJ127" s="82"/>
      <c r="CJK127" s="82"/>
      <c r="CJL127" s="82"/>
      <c r="CJM127" s="82"/>
      <c r="CJN127" s="82"/>
      <c r="CJO127" s="82"/>
      <c r="CJP127" s="82"/>
      <c r="CJQ127" s="82"/>
      <c r="CJR127" s="82"/>
      <c r="CJS127" s="82"/>
      <c r="CJT127" s="82"/>
      <c r="CJU127" s="82"/>
      <c r="CJV127" s="82"/>
      <c r="CJW127" s="82"/>
      <c r="CJX127" s="82"/>
      <c r="CJY127" s="82"/>
      <c r="CJZ127" s="82"/>
      <c r="CKA127" s="82"/>
      <c r="CKB127" s="82"/>
      <c r="CKC127" s="82"/>
      <c r="CKD127" s="82"/>
      <c r="CKE127" s="82"/>
      <c r="CKF127" s="82"/>
      <c r="CKG127" s="82"/>
      <c r="CKH127" s="82"/>
      <c r="CKI127" s="82"/>
      <c r="CKJ127" s="82"/>
      <c r="CKK127" s="82"/>
      <c r="CKL127" s="82"/>
      <c r="CKM127" s="82"/>
      <c r="CKN127" s="82"/>
      <c r="CKO127" s="82"/>
      <c r="CKP127" s="82"/>
      <c r="CKQ127" s="82"/>
      <c r="CKR127" s="82"/>
      <c r="CKS127" s="82"/>
      <c r="CKT127" s="82"/>
      <c r="CKU127" s="82"/>
      <c r="CKV127" s="82"/>
      <c r="CKW127" s="82"/>
      <c r="CKX127" s="82"/>
      <c r="CKY127" s="82"/>
      <c r="CKZ127" s="82"/>
      <c r="CLA127" s="82"/>
      <c r="CLB127" s="82"/>
      <c r="CLC127" s="82"/>
      <c r="CLD127" s="82"/>
      <c r="CLE127" s="82"/>
      <c r="CLF127" s="82"/>
      <c r="CLG127" s="82"/>
      <c r="CLH127" s="82"/>
      <c r="CLI127" s="82"/>
      <c r="CLJ127" s="82"/>
      <c r="CLK127" s="82"/>
      <c r="CLL127" s="82"/>
      <c r="CLM127" s="82"/>
      <c r="CLN127" s="82"/>
      <c r="CLO127" s="82"/>
      <c r="CLP127" s="82"/>
      <c r="CLQ127" s="82"/>
      <c r="CLR127" s="82"/>
      <c r="CLS127" s="82"/>
      <c r="CLT127" s="82"/>
      <c r="CLU127" s="82"/>
      <c r="CLV127" s="82"/>
      <c r="CLW127" s="82"/>
      <c r="CLX127" s="82"/>
      <c r="CLY127" s="82"/>
      <c r="CLZ127" s="82"/>
      <c r="CMA127" s="82"/>
      <c r="CMB127" s="82"/>
      <c r="CMC127" s="82"/>
      <c r="CMD127" s="82"/>
      <c r="CME127" s="82"/>
      <c r="CMF127" s="82"/>
      <c r="CMG127" s="82"/>
      <c r="CMH127" s="82"/>
      <c r="CMI127" s="82"/>
      <c r="CMJ127" s="82"/>
      <c r="CMK127" s="82"/>
      <c r="CML127" s="82"/>
      <c r="CMM127" s="82"/>
      <c r="CMN127" s="82"/>
      <c r="CMO127" s="82"/>
      <c r="CMP127" s="82"/>
      <c r="CMQ127" s="82"/>
      <c r="CMR127" s="82"/>
      <c r="CMS127" s="82"/>
      <c r="CMT127" s="82"/>
      <c r="CMU127" s="82"/>
      <c r="CMV127" s="82"/>
      <c r="CMW127" s="82"/>
      <c r="CMX127" s="82"/>
      <c r="CMY127" s="82"/>
      <c r="CMZ127" s="82"/>
      <c r="CNA127" s="82"/>
      <c r="CNB127" s="82"/>
      <c r="CNC127" s="82"/>
      <c r="CND127" s="82"/>
      <c r="CNE127" s="82"/>
      <c r="CNF127" s="82"/>
      <c r="CNG127" s="82"/>
      <c r="CNH127" s="82"/>
      <c r="CNI127" s="82"/>
      <c r="CNJ127" s="82"/>
      <c r="CNK127" s="82"/>
      <c r="CNL127" s="82"/>
      <c r="CNM127" s="82"/>
      <c r="CNN127" s="82"/>
      <c r="CNO127" s="82"/>
      <c r="CNP127" s="82"/>
      <c r="CNQ127" s="82"/>
      <c r="CNR127" s="82"/>
      <c r="CNS127" s="82"/>
      <c r="CNT127" s="82"/>
      <c r="CNU127" s="82"/>
      <c r="CNV127" s="82"/>
      <c r="CNW127" s="82"/>
      <c r="CNX127" s="82"/>
      <c r="CNY127" s="82"/>
      <c r="CNZ127" s="82"/>
      <c r="COA127" s="82"/>
      <c r="COB127" s="82"/>
      <c r="COC127" s="82"/>
      <c r="COD127" s="82"/>
      <c r="COE127" s="82"/>
      <c r="COF127" s="82"/>
      <c r="COG127" s="82"/>
      <c r="COH127" s="82"/>
      <c r="COI127" s="82"/>
      <c r="COJ127" s="82"/>
      <c r="COK127" s="82"/>
      <c r="COL127" s="82"/>
      <c r="COM127" s="82"/>
      <c r="CON127" s="82"/>
      <c r="COO127" s="82"/>
      <c r="COP127" s="82"/>
      <c r="COQ127" s="82"/>
      <c r="COR127" s="82"/>
      <c r="COS127" s="82"/>
      <c r="COT127" s="82"/>
      <c r="COU127" s="82"/>
      <c r="COV127" s="82"/>
      <c r="COW127" s="82"/>
      <c r="COX127" s="82"/>
      <c r="COY127" s="82"/>
      <c r="COZ127" s="82"/>
      <c r="CPA127" s="82"/>
      <c r="CPB127" s="82"/>
      <c r="CPC127" s="82"/>
      <c r="CPD127" s="82"/>
      <c r="CPE127" s="82"/>
      <c r="CPF127" s="82"/>
      <c r="CPG127" s="82"/>
      <c r="CPH127" s="82"/>
      <c r="CPI127" s="82"/>
      <c r="CPJ127" s="82"/>
      <c r="CPK127" s="82"/>
      <c r="CPL127" s="82"/>
      <c r="CPM127" s="82"/>
      <c r="CPN127" s="82"/>
      <c r="CPO127" s="82"/>
      <c r="CPP127" s="82"/>
      <c r="CPQ127" s="82"/>
      <c r="CPR127" s="82"/>
      <c r="CPS127" s="82"/>
      <c r="CPT127" s="82"/>
      <c r="CPU127" s="82"/>
      <c r="CPV127" s="82"/>
      <c r="CPW127" s="82"/>
    </row>
    <row r="128" spans="2:2467" x14ac:dyDescent="0.15">
      <c r="B128" s="80" t="s">
        <v>7</v>
      </c>
      <c r="C128" s="65" t="s">
        <v>57</v>
      </c>
      <c r="D128" s="81">
        <v>1.3673395608807101E-4</v>
      </c>
      <c r="E128" s="82">
        <v>4.3443941181687997E-4</v>
      </c>
      <c r="F128" s="82">
        <v>4.7641040294368501E-4</v>
      </c>
      <c r="G128" s="82">
        <v>5.9945019683237003E-4</v>
      </c>
      <c r="H128" s="82">
        <v>9.1747633574033096E-5</v>
      </c>
      <c r="I128" s="82">
        <v>1.17089787663888E-4</v>
      </c>
      <c r="J128" s="82">
        <v>2.9960688837735698E-4</v>
      </c>
      <c r="K128" s="82">
        <v>8.1048896941755095E-5</v>
      </c>
      <c r="L128" s="82">
        <v>7.3790365131693901E-4</v>
      </c>
      <c r="M128" s="82">
        <v>4.4214861693826698E-4</v>
      </c>
      <c r="N128" s="82">
        <v>4.04135672535219E-4</v>
      </c>
      <c r="O128" s="82">
        <v>1.00148630923816E-3</v>
      </c>
      <c r="P128" s="82">
        <v>2.3840931478254999E-4</v>
      </c>
      <c r="Q128" s="82">
        <v>8.0630553098188298E-3</v>
      </c>
      <c r="R128" s="82">
        <v>8.2635860399487204E-4</v>
      </c>
      <c r="S128" s="82">
        <v>2.51481539034878E-4</v>
      </c>
      <c r="T128" s="82">
        <v>2.9838774081961101E-4</v>
      </c>
      <c r="U128" s="82">
        <v>3.3461003486610902E-4</v>
      </c>
      <c r="V128" s="82">
        <v>3.2563617651289E-4</v>
      </c>
      <c r="W128" s="82">
        <v>4.8021816338308303E-4</v>
      </c>
      <c r="X128" s="82">
        <v>1.3191348387988399E-4</v>
      </c>
      <c r="Y128" s="82">
        <v>1.21822812925808E-4</v>
      </c>
      <c r="Z128" s="82">
        <v>2.8852925636364498E-4</v>
      </c>
      <c r="AA128" s="82">
        <v>2.9670592796356398E-4</v>
      </c>
      <c r="AB128" s="82">
        <v>1.04343541777736E-4</v>
      </c>
      <c r="AC128" s="82">
        <v>1.3529936389792901E-4</v>
      </c>
      <c r="AD128" s="82">
        <v>0.73426612378888401</v>
      </c>
      <c r="AE128" s="82">
        <v>2.9257492522854702E-4</v>
      </c>
      <c r="AF128" s="82">
        <v>1.8369529273633702E-2</v>
      </c>
      <c r="AG128" s="82">
        <v>1.04035042818366E-4</v>
      </c>
      <c r="AH128" s="82">
        <v>3.40344138488063E-4</v>
      </c>
      <c r="AI128" s="82">
        <v>3.5631587350709099E-4</v>
      </c>
      <c r="AJ128" s="82">
        <v>1.08954368831301E-3</v>
      </c>
      <c r="AK128" s="82">
        <v>1.19947403954208E-3</v>
      </c>
      <c r="AL128" s="82">
        <v>2.95767251443367E-4</v>
      </c>
      <c r="AM128" s="82">
        <v>3.4138898012225401E-4</v>
      </c>
      <c r="AN128" s="82">
        <v>1.1493766636287001E-3</v>
      </c>
      <c r="AO128" s="82">
        <v>4.4247433203515598E-4</v>
      </c>
      <c r="AP128" s="82">
        <v>1.00136616094006E-3</v>
      </c>
      <c r="AQ128" s="82">
        <v>8.5833261001796795E-4</v>
      </c>
      <c r="AR128" s="82">
        <v>2.4798337688086399E-4</v>
      </c>
      <c r="AS128" s="82">
        <v>1.61609143652398E-4</v>
      </c>
      <c r="AT128" s="82">
        <v>1.0814851659777899E-4</v>
      </c>
      <c r="AU128" s="83">
        <v>6.6815870945117703E-4</v>
      </c>
      <c r="AV128" s="82">
        <f t="shared" si="4"/>
        <v>0.77801151920947242</v>
      </c>
      <c r="AW128" s="82"/>
      <c r="AX128" s="82"/>
      <c r="AY128" s="82"/>
      <c r="AZ128" s="82"/>
      <c r="BA128" s="82"/>
      <c r="BB128" s="82"/>
      <c r="BC128" s="82"/>
      <c r="BD128" s="82"/>
      <c r="BE128" s="82"/>
      <c r="BF128" s="82"/>
      <c r="BG128" s="82"/>
      <c r="BH128" s="82"/>
      <c r="BI128" s="82"/>
      <c r="BJ128" s="82"/>
      <c r="BK128" s="82"/>
      <c r="BL128" s="82"/>
      <c r="BM128" s="82"/>
      <c r="BN128" s="82"/>
      <c r="BO128" s="82"/>
      <c r="BP128" s="82"/>
      <c r="BQ128" s="82"/>
      <c r="BR128" s="82"/>
      <c r="BS128" s="82"/>
      <c r="BT128" s="82"/>
      <c r="BU128" s="82"/>
      <c r="BV128" s="82"/>
      <c r="BW128" s="82"/>
      <c r="BX128" s="82"/>
      <c r="BY128" s="82"/>
      <c r="BZ128" s="82"/>
      <c r="CA128" s="82"/>
      <c r="CB128" s="82"/>
      <c r="CC128" s="82"/>
      <c r="CD128" s="82"/>
      <c r="CE128" s="82"/>
      <c r="CF128" s="82"/>
      <c r="CG128" s="82"/>
      <c r="CH128" s="82"/>
      <c r="CI128" s="82"/>
      <c r="CJ128" s="82"/>
      <c r="CK128" s="82"/>
      <c r="CL128" s="82"/>
      <c r="CM128" s="82"/>
      <c r="CN128" s="82"/>
      <c r="CO128" s="82"/>
      <c r="CP128" s="82"/>
      <c r="CQ128" s="82"/>
      <c r="CR128" s="82"/>
      <c r="CS128" s="82"/>
      <c r="CT128" s="82"/>
      <c r="CU128" s="82"/>
      <c r="CV128" s="82"/>
      <c r="CW128" s="82"/>
      <c r="CX128" s="82"/>
      <c r="CY128" s="82"/>
      <c r="CZ128" s="82"/>
      <c r="DA128" s="82"/>
      <c r="DB128" s="82"/>
      <c r="DC128" s="82"/>
      <c r="DD128" s="82"/>
      <c r="DE128" s="82"/>
      <c r="DF128" s="82"/>
      <c r="DG128" s="82"/>
      <c r="DH128" s="82"/>
      <c r="DI128" s="82"/>
      <c r="DJ128" s="82"/>
      <c r="DK128" s="82"/>
      <c r="DL128" s="82"/>
      <c r="DM128" s="82"/>
      <c r="DN128" s="82"/>
      <c r="DO128" s="82"/>
      <c r="DP128" s="82"/>
      <c r="DQ128" s="82"/>
      <c r="DR128" s="82"/>
      <c r="DS128" s="82"/>
      <c r="DT128" s="82"/>
      <c r="DU128" s="82"/>
      <c r="DV128" s="82"/>
      <c r="DW128" s="82"/>
      <c r="DX128" s="82"/>
      <c r="DY128" s="82"/>
      <c r="DZ128" s="82"/>
      <c r="EA128" s="82"/>
      <c r="EB128" s="82"/>
      <c r="EC128" s="82"/>
      <c r="ED128" s="82"/>
      <c r="EE128" s="82"/>
      <c r="EF128" s="82"/>
      <c r="EG128" s="82"/>
      <c r="EH128" s="82"/>
      <c r="EI128" s="82"/>
      <c r="EJ128" s="82"/>
      <c r="EK128" s="82"/>
      <c r="EL128" s="82"/>
      <c r="EM128" s="82"/>
      <c r="EN128" s="82"/>
      <c r="EO128" s="82"/>
      <c r="EP128" s="82"/>
      <c r="EQ128" s="82"/>
      <c r="ER128" s="82"/>
      <c r="ES128" s="82"/>
      <c r="ET128" s="82"/>
      <c r="EU128" s="82"/>
      <c r="EV128" s="82"/>
      <c r="EW128" s="82"/>
      <c r="EX128" s="82"/>
      <c r="EY128" s="82"/>
      <c r="EZ128" s="82"/>
      <c r="FA128" s="82"/>
      <c r="FB128" s="82"/>
      <c r="FC128" s="82"/>
      <c r="FD128" s="82"/>
      <c r="FE128" s="82"/>
      <c r="FF128" s="82"/>
      <c r="FG128" s="82"/>
      <c r="FH128" s="82"/>
      <c r="FI128" s="82"/>
      <c r="FJ128" s="82"/>
      <c r="FK128" s="82"/>
      <c r="FL128" s="82"/>
      <c r="FM128" s="82"/>
      <c r="FN128" s="82"/>
      <c r="FO128" s="82"/>
      <c r="FP128" s="82"/>
      <c r="FQ128" s="82"/>
      <c r="FR128" s="82"/>
      <c r="FS128" s="82"/>
      <c r="FT128" s="82"/>
      <c r="FU128" s="82"/>
      <c r="FV128" s="82"/>
      <c r="FW128" s="82"/>
      <c r="FX128" s="82"/>
      <c r="FY128" s="82"/>
      <c r="FZ128" s="82"/>
      <c r="GA128" s="82"/>
      <c r="GB128" s="82"/>
      <c r="GC128" s="82"/>
      <c r="GD128" s="82"/>
      <c r="GE128" s="82"/>
      <c r="GF128" s="82"/>
      <c r="GG128" s="82"/>
      <c r="GH128" s="82"/>
      <c r="GI128" s="82"/>
      <c r="GJ128" s="82"/>
      <c r="GK128" s="82"/>
      <c r="GL128" s="82"/>
      <c r="GM128" s="82"/>
      <c r="GN128" s="82"/>
      <c r="GO128" s="82"/>
      <c r="GP128" s="82"/>
      <c r="GQ128" s="82"/>
      <c r="GR128" s="82"/>
      <c r="GS128" s="82"/>
      <c r="GT128" s="82"/>
      <c r="GU128" s="82"/>
      <c r="GV128" s="82"/>
      <c r="GW128" s="82"/>
      <c r="GX128" s="82"/>
      <c r="GY128" s="82"/>
      <c r="GZ128" s="82"/>
      <c r="HA128" s="82"/>
      <c r="HB128" s="82"/>
      <c r="HC128" s="82"/>
      <c r="HD128" s="82"/>
      <c r="HE128" s="82"/>
      <c r="HF128" s="82"/>
      <c r="HG128" s="82"/>
      <c r="HH128" s="82"/>
      <c r="HI128" s="82"/>
      <c r="HJ128" s="82"/>
      <c r="HK128" s="82"/>
      <c r="HL128" s="82"/>
      <c r="HM128" s="82"/>
      <c r="HN128" s="82"/>
      <c r="HO128" s="82"/>
      <c r="HP128" s="82"/>
      <c r="HQ128" s="82"/>
      <c r="HR128" s="82"/>
      <c r="HS128" s="82"/>
      <c r="HT128" s="82"/>
      <c r="HU128" s="82"/>
      <c r="HV128" s="82"/>
      <c r="HW128" s="82"/>
      <c r="HX128" s="82"/>
      <c r="HY128" s="82"/>
      <c r="HZ128" s="82"/>
      <c r="IA128" s="82"/>
      <c r="IB128" s="82"/>
      <c r="IC128" s="82"/>
      <c r="ID128" s="82"/>
      <c r="IE128" s="82"/>
      <c r="IF128" s="82"/>
      <c r="IG128" s="82"/>
      <c r="IH128" s="82"/>
      <c r="II128" s="82"/>
      <c r="IJ128" s="82"/>
      <c r="IK128" s="82"/>
      <c r="IL128" s="82"/>
      <c r="IM128" s="82"/>
      <c r="IN128" s="82"/>
      <c r="IO128" s="82"/>
      <c r="IP128" s="82"/>
      <c r="IQ128" s="82"/>
      <c r="IR128" s="82"/>
      <c r="IS128" s="82"/>
      <c r="IT128" s="82"/>
      <c r="IU128" s="82"/>
      <c r="IV128" s="82"/>
      <c r="IW128" s="82"/>
      <c r="IX128" s="82"/>
      <c r="IY128" s="82"/>
      <c r="IZ128" s="82"/>
      <c r="JA128" s="82"/>
      <c r="JB128" s="82"/>
      <c r="JC128" s="82"/>
      <c r="JD128" s="82"/>
      <c r="JE128" s="82"/>
      <c r="JF128" s="82"/>
      <c r="JG128" s="82"/>
      <c r="JH128" s="82"/>
      <c r="JI128" s="82"/>
      <c r="JJ128" s="82"/>
      <c r="JK128" s="82"/>
      <c r="JL128" s="82"/>
      <c r="JM128" s="82"/>
      <c r="JN128" s="82"/>
      <c r="JO128" s="82"/>
      <c r="JP128" s="82"/>
      <c r="JQ128" s="82"/>
      <c r="JR128" s="82"/>
      <c r="JS128" s="82"/>
      <c r="JT128" s="82"/>
      <c r="JU128" s="82"/>
      <c r="JV128" s="82"/>
      <c r="JW128" s="82"/>
      <c r="JX128" s="82"/>
      <c r="JY128" s="82"/>
      <c r="JZ128" s="82"/>
      <c r="KA128" s="82"/>
      <c r="KB128" s="82"/>
      <c r="KC128" s="82"/>
      <c r="KD128" s="82"/>
      <c r="KE128" s="82"/>
      <c r="KF128" s="82"/>
      <c r="KG128" s="82"/>
      <c r="KH128" s="82"/>
      <c r="KI128" s="82"/>
      <c r="KJ128" s="82"/>
      <c r="KK128" s="82"/>
      <c r="KL128" s="82"/>
      <c r="KM128" s="82"/>
      <c r="KN128" s="82"/>
      <c r="KO128" s="82"/>
      <c r="KP128" s="82"/>
      <c r="KQ128" s="82"/>
      <c r="KR128" s="82"/>
      <c r="KS128" s="82"/>
      <c r="KT128" s="82"/>
      <c r="KU128" s="82"/>
      <c r="KV128" s="82"/>
      <c r="KW128" s="82"/>
      <c r="KX128" s="82"/>
      <c r="KY128" s="82"/>
      <c r="KZ128" s="82"/>
      <c r="LA128" s="82"/>
      <c r="LB128" s="82"/>
      <c r="LC128" s="82"/>
      <c r="LD128" s="82"/>
      <c r="LE128" s="82"/>
      <c r="LF128" s="82"/>
      <c r="LG128" s="82"/>
      <c r="LH128" s="82"/>
      <c r="LI128" s="82"/>
      <c r="LJ128" s="82"/>
      <c r="LK128" s="82"/>
      <c r="LL128" s="82"/>
      <c r="LM128" s="82"/>
      <c r="LN128" s="82"/>
      <c r="LO128" s="82"/>
      <c r="LP128" s="82"/>
      <c r="LQ128" s="82"/>
      <c r="LR128" s="82"/>
      <c r="LS128" s="82"/>
      <c r="LT128" s="82"/>
      <c r="LU128" s="82"/>
      <c r="LV128" s="82"/>
      <c r="LW128" s="82"/>
      <c r="LX128" s="82"/>
      <c r="LY128" s="82"/>
      <c r="LZ128" s="82"/>
      <c r="MA128" s="82"/>
      <c r="MB128" s="82"/>
      <c r="MC128" s="82"/>
      <c r="MD128" s="82"/>
      <c r="ME128" s="82"/>
      <c r="MF128" s="82"/>
      <c r="MG128" s="82"/>
      <c r="MH128" s="82"/>
      <c r="MI128" s="82"/>
      <c r="MJ128" s="82"/>
      <c r="MK128" s="82"/>
      <c r="ML128" s="82"/>
      <c r="MM128" s="82"/>
      <c r="MN128" s="82"/>
      <c r="MO128" s="82"/>
      <c r="MP128" s="82"/>
      <c r="MQ128" s="82"/>
      <c r="MR128" s="82"/>
      <c r="MS128" s="82"/>
      <c r="MT128" s="82"/>
      <c r="MU128" s="82"/>
      <c r="MV128" s="82"/>
      <c r="MW128" s="82"/>
      <c r="MX128" s="82"/>
      <c r="MY128" s="82"/>
      <c r="MZ128" s="82"/>
      <c r="NA128" s="82"/>
      <c r="NB128" s="82"/>
      <c r="NC128" s="82"/>
      <c r="ND128" s="82"/>
      <c r="NE128" s="82"/>
      <c r="NF128" s="82"/>
      <c r="NG128" s="82"/>
      <c r="NH128" s="82"/>
      <c r="NI128" s="82"/>
      <c r="NJ128" s="82"/>
      <c r="NK128" s="82"/>
      <c r="NL128" s="82"/>
      <c r="NM128" s="82"/>
      <c r="NN128" s="82"/>
      <c r="NO128" s="82"/>
      <c r="NP128" s="82"/>
      <c r="NQ128" s="82"/>
      <c r="NR128" s="82"/>
      <c r="NS128" s="82"/>
      <c r="NT128" s="82"/>
      <c r="NU128" s="82"/>
      <c r="NV128" s="82"/>
      <c r="NW128" s="82"/>
      <c r="NX128" s="82"/>
      <c r="NY128" s="82"/>
      <c r="NZ128" s="82"/>
      <c r="OA128" s="82"/>
      <c r="OB128" s="82"/>
      <c r="OC128" s="82"/>
      <c r="OD128" s="82"/>
      <c r="OE128" s="82"/>
      <c r="OF128" s="82"/>
      <c r="OG128" s="82"/>
      <c r="OH128" s="82"/>
      <c r="OI128" s="82"/>
      <c r="OJ128" s="82"/>
      <c r="OK128" s="82"/>
      <c r="OL128" s="82"/>
      <c r="OM128" s="82"/>
      <c r="ON128" s="82"/>
      <c r="OO128" s="82"/>
      <c r="OP128" s="82"/>
      <c r="OQ128" s="82"/>
      <c r="OR128" s="82"/>
      <c r="OS128" s="82"/>
      <c r="OT128" s="82"/>
      <c r="OU128" s="82"/>
      <c r="OV128" s="82"/>
      <c r="OW128" s="82"/>
      <c r="OX128" s="82"/>
      <c r="OY128" s="82"/>
      <c r="OZ128" s="82"/>
      <c r="PA128" s="82"/>
      <c r="PB128" s="82"/>
      <c r="PC128" s="82"/>
      <c r="PD128" s="82"/>
      <c r="PE128" s="82"/>
      <c r="PF128" s="82"/>
      <c r="PG128" s="82"/>
      <c r="PH128" s="82"/>
      <c r="PI128" s="82"/>
      <c r="PJ128" s="82"/>
      <c r="PK128" s="82"/>
      <c r="PL128" s="82"/>
      <c r="PM128" s="82"/>
      <c r="PN128" s="82"/>
      <c r="PO128" s="82"/>
      <c r="PP128" s="82"/>
      <c r="PQ128" s="82"/>
      <c r="PR128" s="82"/>
      <c r="PS128" s="82"/>
      <c r="PT128" s="82"/>
      <c r="PU128" s="82"/>
      <c r="PV128" s="82"/>
      <c r="PW128" s="82"/>
      <c r="PX128" s="82"/>
      <c r="PY128" s="82"/>
      <c r="PZ128" s="82"/>
      <c r="QA128" s="82"/>
      <c r="QB128" s="82"/>
      <c r="QC128" s="82"/>
      <c r="QD128" s="82"/>
      <c r="QE128" s="82"/>
      <c r="QF128" s="82"/>
      <c r="QG128" s="82"/>
      <c r="QH128" s="82"/>
      <c r="QI128" s="82"/>
      <c r="QJ128" s="82"/>
      <c r="QK128" s="82"/>
      <c r="QL128" s="82"/>
      <c r="QM128" s="82"/>
      <c r="QN128" s="82"/>
      <c r="QO128" s="82"/>
      <c r="QP128" s="82"/>
      <c r="QQ128" s="82"/>
      <c r="QR128" s="82"/>
      <c r="QS128" s="82"/>
      <c r="QT128" s="82"/>
      <c r="QU128" s="82"/>
      <c r="QV128" s="82"/>
      <c r="QW128" s="82"/>
      <c r="QX128" s="82"/>
      <c r="QY128" s="82"/>
      <c r="QZ128" s="82"/>
      <c r="RA128" s="82"/>
      <c r="RB128" s="82"/>
      <c r="RC128" s="82"/>
      <c r="RD128" s="82"/>
      <c r="RE128" s="82"/>
      <c r="RF128" s="82"/>
      <c r="RG128" s="82"/>
      <c r="RH128" s="82"/>
      <c r="RI128" s="82"/>
      <c r="RJ128" s="82"/>
      <c r="RK128" s="82"/>
      <c r="RL128" s="82"/>
      <c r="RM128" s="82"/>
      <c r="RN128" s="82"/>
      <c r="RO128" s="82"/>
      <c r="RP128" s="82"/>
      <c r="RQ128" s="82"/>
      <c r="RR128" s="82"/>
      <c r="RS128" s="82"/>
      <c r="RT128" s="82"/>
      <c r="RU128" s="82"/>
      <c r="RV128" s="82"/>
      <c r="RW128" s="82"/>
      <c r="RX128" s="82"/>
      <c r="RY128" s="82"/>
      <c r="RZ128" s="82"/>
      <c r="SA128" s="82"/>
      <c r="SB128" s="82"/>
      <c r="SC128" s="82"/>
      <c r="SD128" s="82"/>
      <c r="SE128" s="82"/>
      <c r="SF128" s="82"/>
      <c r="SG128" s="82"/>
      <c r="SH128" s="82"/>
      <c r="SI128" s="82"/>
      <c r="SJ128" s="82"/>
      <c r="SK128" s="82"/>
      <c r="SL128" s="82"/>
      <c r="SM128" s="82"/>
      <c r="SN128" s="82"/>
      <c r="SO128" s="82"/>
      <c r="SP128" s="82"/>
      <c r="SQ128" s="82"/>
      <c r="SR128" s="82"/>
      <c r="SS128" s="82"/>
      <c r="ST128" s="82"/>
      <c r="SU128" s="82"/>
      <c r="SV128" s="82"/>
      <c r="SW128" s="82"/>
      <c r="SX128" s="82"/>
      <c r="SY128" s="82"/>
      <c r="SZ128" s="82"/>
      <c r="TA128" s="82"/>
      <c r="TB128" s="82"/>
      <c r="TC128" s="82"/>
      <c r="TD128" s="82"/>
      <c r="TE128" s="82"/>
      <c r="TF128" s="82"/>
      <c r="TG128" s="82"/>
      <c r="TH128" s="82"/>
      <c r="TI128" s="82"/>
      <c r="TJ128" s="82"/>
      <c r="TK128" s="82"/>
      <c r="TL128" s="82"/>
      <c r="TM128" s="82"/>
      <c r="TN128" s="82"/>
      <c r="TO128" s="82"/>
      <c r="TP128" s="82"/>
      <c r="TQ128" s="82"/>
      <c r="TR128" s="82"/>
      <c r="TS128" s="82"/>
      <c r="TT128" s="82"/>
      <c r="TU128" s="82"/>
      <c r="TV128" s="82"/>
      <c r="TW128" s="82"/>
      <c r="TX128" s="82"/>
      <c r="TY128" s="82"/>
      <c r="TZ128" s="82"/>
      <c r="UA128" s="82"/>
      <c r="UB128" s="82"/>
      <c r="UC128" s="82"/>
      <c r="UD128" s="82"/>
      <c r="UE128" s="82"/>
      <c r="UF128" s="82"/>
      <c r="UG128" s="82"/>
      <c r="UH128" s="82"/>
      <c r="UI128" s="82"/>
      <c r="UJ128" s="82"/>
      <c r="UK128" s="82"/>
      <c r="UL128" s="82"/>
      <c r="UM128" s="82"/>
      <c r="UN128" s="82"/>
      <c r="UO128" s="82"/>
      <c r="UP128" s="82"/>
      <c r="UQ128" s="82"/>
      <c r="UR128" s="82"/>
      <c r="US128" s="82"/>
      <c r="UT128" s="82"/>
      <c r="UU128" s="82"/>
      <c r="UV128" s="82"/>
      <c r="UW128" s="82"/>
      <c r="UX128" s="82"/>
      <c r="UY128" s="82"/>
      <c r="UZ128" s="82"/>
      <c r="VA128" s="82"/>
      <c r="VB128" s="82"/>
      <c r="VC128" s="82"/>
      <c r="VD128" s="82"/>
      <c r="VE128" s="82"/>
      <c r="VF128" s="82"/>
      <c r="VG128" s="82"/>
      <c r="VH128" s="82"/>
      <c r="VI128" s="82"/>
      <c r="VJ128" s="82"/>
      <c r="VK128" s="82"/>
      <c r="VL128" s="82"/>
      <c r="VM128" s="82"/>
      <c r="VN128" s="82"/>
      <c r="VO128" s="82"/>
      <c r="VP128" s="82"/>
      <c r="VQ128" s="82"/>
      <c r="VR128" s="82"/>
      <c r="VS128" s="82"/>
      <c r="VT128" s="82"/>
      <c r="VU128" s="82"/>
      <c r="VV128" s="82"/>
      <c r="VW128" s="82"/>
      <c r="VX128" s="82"/>
      <c r="VY128" s="82"/>
      <c r="VZ128" s="82"/>
      <c r="WA128" s="82"/>
      <c r="WB128" s="82"/>
      <c r="WC128" s="82"/>
      <c r="WD128" s="82"/>
      <c r="WE128" s="82"/>
      <c r="WF128" s="82"/>
      <c r="WG128" s="82"/>
      <c r="WH128" s="82"/>
      <c r="WI128" s="82"/>
      <c r="WJ128" s="82"/>
      <c r="WK128" s="82"/>
      <c r="WL128" s="82"/>
      <c r="WM128" s="82"/>
      <c r="WN128" s="82"/>
      <c r="WO128" s="82"/>
      <c r="WP128" s="82"/>
      <c r="WQ128" s="82"/>
      <c r="WR128" s="82"/>
      <c r="WS128" s="82"/>
      <c r="WT128" s="82"/>
      <c r="WU128" s="82"/>
      <c r="WV128" s="82"/>
      <c r="WW128" s="82"/>
      <c r="WX128" s="82"/>
      <c r="WY128" s="82"/>
      <c r="WZ128" s="82"/>
      <c r="XA128" s="82"/>
      <c r="XB128" s="82"/>
      <c r="XC128" s="82"/>
      <c r="XD128" s="82"/>
      <c r="XE128" s="82"/>
      <c r="XF128" s="82"/>
      <c r="XG128" s="82"/>
      <c r="XH128" s="82"/>
      <c r="XI128" s="82"/>
      <c r="XJ128" s="82"/>
      <c r="XK128" s="82"/>
      <c r="XL128" s="82"/>
      <c r="XM128" s="82"/>
      <c r="XN128" s="82"/>
      <c r="XO128" s="82"/>
      <c r="XP128" s="82"/>
      <c r="XQ128" s="82"/>
      <c r="XR128" s="82"/>
      <c r="XS128" s="82"/>
      <c r="XT128" s="82"/>
      <c r="XU128" s="82"/>
      <c r="XV128" s="82"/>
      <c r="XW128" s="82"/>
      <c r="XX128" s="82"/>
      <c r="XY128" s="82"/>
      <c r="XZ128" s="82"/>
      <c r="YA128" s="82"/>
      <c r="YB128" s="82"/>
      <c r="YC128" s="82"/>
      <c r="YD128" s="82"/>
      <c r="YE128" s="82"/>
      <c r="YF128" s="82"/>
      <c r="YG128" s="82"/>
      <c r="YH128" s="82"/>
      <c r="YI128" s="82"/>
      <c r="YJ128" s="82"/>
      <c r="YK128" s="82"/>
      <c r="YL128" s="82"/>
      <c r="YM128" s="82"/>
      <c r="YN128" s="82"/>
      <c r="YO128" s="82"/>
      <c r="YP128" s="82"/>
      <c r="YQ128" s="82"/>
      <c r="YR128" s="82"/>
      <c r="YS128" s="82"/>
      <c r="YT128" s="82"/>
      <c r="YU128" s="82"/>
      <c r="YV128" s="82"/>
      <c r="YW128" s="82"/>
      <c r="YX128" s="82"/>
      <c r="YY128" s="82"/>
      <c r="YZ128" s="82"/>
      <c r="ZA128" s="82"/>
      <c r="ZB128" s="82"/>
      <c r="ZC128" s="82"/>
      <c r="ZD128" s="82"/>
      <c r="ZE128" s="82"/>
      <c r="ZF128" s="82"/>
      <c r="ZG128" s="82"/>
      <c r="ZH128" s="82"/>
      <c r="ZI128" s="82"/>
      <c r="ZJ128" s="82"/>
      <c r="ZK128" s="82"/>
      <c r="ZL128" s="82"/>
      <c r="ZM128" s="82"/>
      <c r="ZN128" s="82"/>
      <c r="ZO128" s="82"/>
      <c r="ZP128" s="82"/>
      <c r="ZQ128" s="82"/>
      <c r="ZR128" s="82"/>
      <c r="ZS128" s="82"/>
      <c r="ZT128" s="82"/>
      <c r="ZU128" s="82"/>
      <c r="ZV128" s="82"/>
      <c r="ZW128" s="82"/>
      <c r="ZX128" s="82"/>
      <c r="ZY128" s="82"/>
      <c r="ZZ128" s="82"/>
      <c r="AAA128" s="82"/>
      <c r="AAB128" s="82"/>
      <c r="AAC128" s="82"/>
      <c r="AAD128" s="82"/>
      <c r="AAE128" s="82"/>
      <c r="AAF128" s="82"/>
      <c r="AAG128" s="82"/>
      <c r="AAH128" s="82"/>
      <c r="AAI128" s="82"/>
      <c r="AAJ128" s="82"/>
      <c r="AAK128" s="82"/>
      <c r="AAL128" s="82"/>
      <c r="AAM128" s="82"/>
      <c r="AAN128" s="82"/>
      <c r="AAO128" s="82"/>
      <c r="AAP128" s="82"/>
      <c r="AAQ128" s="82"/>
      <c r="AAR128" s="82"/>
      <c r="AAS128" s="82"/>
      <c r="AAT128" s="82"/>
      <c r="AAU128" s="82"/>
      <c r="AAV128" s="82"/>
      <c r="AAW128" s="82"/>
      <c r="AAX128" s="82"/>
      <c r="AAY128" s="82"/>
      <c r="AAZ128" s="82"/>
      <c r="ABA128" s="82"/>
      <c r="ABB128" s="82"/>
      <c r="ABC128" s="82"/>
      <c r="ABD128" s="82"/>
      <c r="ABE128" s="82"/>
      <c r="ABF128" s="82"/>
      <c r="ABG128" s="82"/>
      <c r="ABH128" s="82"/>
      <c r="ABI128" s="82"/>
      <c r="ABJ128" s="82"/>
      <c r="ABK128" s="82"/>
      <c r="ABL128" s="82"/>
      <c r="ABM128" s="82"/>
      <c r="ABN128" s="82"/>
      <c r="ABO128" s="82"/>
      <c r="ABP128" s="82"/>
      <c r="ABQ128" s="82"/>
      <c r="ABR128" s="82"/>
      <c r="ABS128" s="82"/>
      <c r="ABT128" s="82"/>
      <c r="ABU128" s="82"/>
      <c r="ABV128" s="82"/>
      <c r="ABW128" s="82"/>
      <c r="ABX128" s="82"/>
      <c r="ABY128" s="82"/>
      <c r="ABZ128" s="82"/>
      <c r="ACA128" s="82"/>
      <c r="ACB128" s="82"/>
      <c r="ACC128" s="82"/>
      <c r="ACD128" s="82"/>
      <c r="ACE128" s="82"/>
      <c r="ACF128" s="82"/>
      <c r="ACG128" s="82"/>
      <c r="ACH128" s="82"/>
      <c r="ACI128" s="82"/>
      <c r="ACJ128" s="82"/>
      <c r="ACK128" s="82"/>
      <c r="ACL128" s="82"/>
      <c r="ACM128" s="82"/>
      <c r="ACN128" s="82"/>
      <c r="ACO128" s="82"/>
      <c r="ACP128" s="82"/>
      <c r="ACQ128" s="82"/>
      <c r="ACR128" s="82"/>
      <c r="ACS128" s="82"/>
      <c r="ACT128" s="82"/>
      <c r="ACU128" s="82"/>
      <c r="ACV128" s="82"/>
      <c r="ACW128" s="82"/>
      <c r="ACX128" s="82"/>
      <c r="ACY128" s="82"/>
      <c r="ACZ128" s="82"/>
      <c r="ADA128" s="82"/>
      <c r="ADB128" s="82"/>
      <c r="ADC128" s="82"/>
      <c r="ADD128" s="82"/>
      <c r="ADE128" s="82"/>
      <c r="ADF128" s="82"/>
      <c r="ADG128" s="82"/>
      <c r="ADH128" s="82"/>
      <c r="ADI128" s="82"/>
      <c r="ADJ128" s="82"/>
      <c r="ADK128" s="82"/>
      <c r="ADL128" s="82"/>
      <c r="ADM128" s="82"/>
      <c r="ADN128" s="82"/>
      <c r="ADO128" s="82"/>
      <c r="ADP128" s="82"/>
      <c r="ADQ128" s="82"/>
      <c r="ADR128" s="82"/>
      <c r="ADS128" s="82"/>
      <c r="ADT128" s="82"/>
      <c r="ADU128" s="82"/>
      <c r="ADV128" s="82"/>
      <c r="ADW128" s="82"/>
      <c r="ADX128" s="82"/>
      <c r="ADY128" s="82"/>
      <c r="ADZ128" s="82"/>
      <c r="AEA128" s="82"/>
      <c r="AEB128" s="82"/>
      <c r="AEC128" s="82"/>
      <c r="AED128" s="82"/>
      <c r="AEE128" s="82"/>
      <c r="AEF128" s="82"/>
      <c r="AEG128" s="82"/>
      <c r="AEH128" s="82"/>
      <c r="AEI128" s="82"/>
      <c r="AEJ128" s="82"/>
      <c r="AEK128" s="82"/>
      <c r="AEL128" s="82"/>
      <c r="AEM128" s="82"/>
      <c r="AEN128" s="82"/>
      <c r="AEO128" s="82"/>
      <c r="AEP128" s="82"/>
      <c r="AEQ128" s="82"/>
      <c r="AER128" s="82"/>
      <c r="AES128" s="82"/>
      <c r="AET128" s="82"/>
      <c r="AEU128" s="82"/>
      <c r="AEV128" s="82"/>
      <c r="AEW128" s="82"/>
      <c r="AEX128" s="82"/>
      <c r="AEY128" s="82"/>
      <c r="AEZ128" s="82"/>
      <c r="AFA128" s="82"/>
      <c r="AFB128" s="82"/>
      <c r="AFC128" s="82"/>
      <c r="AFD128" s="82"/>
      <c r="AFE128" s="82"/>
      <c r="AFF128" s="82"/>
      <c r="AFG128" s="82"/>
      <c r="AFH128" s="82"/>
      <c r="AFI128" s="82"/>
      <c r="AFJ128" s="82"/>
      <c r="AFK128" s="82"/>
      <c r="AFL128" s="82"/>
      <c r="AFM128" s="82"/>
      <c r="AFN128" s="82"/>
      <c r="AFO128" s="82"/>
      <c r="AFP128" s="82"/>
      <c r="AFQ128" s="82"/>
      <c r="AFR128" s="82"/>
      <c r="AFS128" s="82"/>
      <c r="AFT128" s="82"/>
      <c r="AFU128" s="82"/>
      <c r="AFV128" s="82"/>
      <c r="AFW128" s="82"/>
      <c r="AFX128" s="82"/>
      <c r="AFY128" s="82"/>
      <c r="AFZ128" s="82"/>
      <c r="AGA128" s="82"/>
      <c r="AGB128" s="82"/>
      <c r="AGC128" s="82"/>
      <c r="AGD128" s="82"/>
      <c r="AGE128" s="82"/>
      <c r="AGF128" s="82"/>
      <c r="AGG128" s="82"/>
      <c r="AGH128" s="82"/>
      <c r="AGI128" s="82"/>
      <c r="AGJ128" s="82"/>
      <c r="AGK128" s="82"/>
      <c r="AGL128" s="82"/>
      <c r="AGM128" s="82"/>
      <c r="AGN128" s="82"/>
      <c r="AGO128" s="82"/>
      <c r="AGP128" s="82"/>
      <c r="AGQ128" s="82"/>
      <c r="AGR128" s="82"/>
      <c r="AGS128" s="82"/>
      <c r="AGT128" s="82"/>
      <c r="AGU128" s="82"/>
      <c r="AGV128" s="82"/>
      <c r="AGW128" s="82"/>
      <c r="AGX128" s="82"/>
      <c r="AGY128" s="82"/>
      <c r="AGZ128" s="82"/>
      <c r="AHA128" s="82"/>
      <c r="AHB128" s="82"/>
      <c r="AHC128" s="82"/>
      <c r="AHD128" s="82"/>
      <c r="AHE128" s="82"/>
      <c r="AHF128" s="82"/>
      <c r="AHG128" s="82"/>
      <c r="AHH128" s="82"/>
      <c r="AHI128" s="82"/>
      <c r="AHJ128" s="82"/>
      <c r="AHK128" s="82"/>
      <c r="AHL128" s="82"/>
      <c r="AHM128" s="82"/>
      <c r="AHN128" s="82"/>
      <c r="AHO128" s="82"/>
      <c r="AHP128" s="82"/>
      <c r="AHQ128" s="82"/>
      <c r="AHR128" s="82"/>
      <c r="AHS128" s="82"/>
      <c r="AHT128" s="82"/>
      <c r="AHU128" s="82"/>
      <c r="AHV128" s="82"/>
      <c r="AHW128" s="82"/>
      <c r="AHX128" s="82"/>
      <c r="AHY128" s="82"/>
      <c r="AHZ128" s="82"/>
      <c r="AIA128" s="82"/>
      <c r="AIB128" s="82"/>
      <c r="AIC128" s="82"/>
      <c r="AID128" s="82"/>
      <c r="AIE128" s="82"/>
      <c r="AIF128" s="82"/>
      <c r="AIG128" s="82"/>
      <c r="AIH128" s="82"/>
      <c r="AII128" s="82"/>
      <c r="AIJ128" s="82"/>
      <c r="AIK128" s="82"/>
      <c r="AIL128" s="82"/>
      <c r="AIM128" s="82"/>
      <c r="AIN128" s="82"/>
      <c r="AIO128" s="82"/>
      <c r="AIP128" s="82"/>
      <c r="AIQ128" s="82"/>
      <c r="AIR128" s="82"/>
      <c r="AIS128" s="82"/>
      <c r="AIT128" s="82"/>
      <c r="AIU128" s="82"/>
      <c r="AIV128" s="82"/>
      <c r="AIW128" s="82"/>
      <c r="AIX128" s="82"/>
      <c r="AIY128" s="82"/>
      <c r="AIZ128" s="82"/>
      <c r="AJA128" s="82"/>
      <c r="AJB128" s="82"/>
      <c r="AJC128" s="82"/>
      <c r="AJD128" s="82"/>
      <c r="AJE128" s="82"/>
      <c r="AJF128" s="82"/>
      <c r="AJG128" s="82"/>
      <c r="AJH128" s="82"/>
      <c r="AJI128" s="82"/>
      <c r="AJJ128" s="82"/>
      <c r="AJK128" s="82"/>
      <c r="AJL128" s="82"/>
      <c r="AJM128" s="82"/>
      <c r="AJN128" s="82"/>
      <c r="AJO128" s="82"/>
      <c r="AJP128" s="82"/>
      <c r="AJQ128" s="82"/>
      <c r="AJR128" s="82"/>
      <c r="AJS128" s="82"/>
      <c r="AJT128" s="82"/>
      <c r="AJU128" s="82"/>
      <c r="AJV128" s="82"/>
      <c r="AJW128" s="82"/>
      <c r="AJX128" s="82"/>
      <c r="AJY128" s="82"/>
      <c r="AJZ128" s="82"/>
      <c r="AKA128" s="82"/>
      <c r="AKB128" s="82"/>
      <c r="AKC128" s="82"/>
      <c r="AKD128" s="82"/>
      <c r="AKE128" s="82"/>
      <c r="AKF128" s="82"/>
      <c r="AKG128" s="82"/>
      <c r="AKH128" s="82"/>
      <c r="AKI128" s="82"/>
      <c r="AKJ128" s="82"/>
      <c r="AKK128" s="82"/>
      <c r="AKL128" s="82"/>
      <c r="AKM128" s="82"/>
      <c r="AKN128" s="82"/>
      <c r="AKO128" s="82"/>
      <c r="AKP128" s="82"/>
      <c r="AKQ128" s="82"/>
      <c r="AKR128" s="82"/>
      <c r="AKS128" s="82"/>
      <c r="AKT128" s="82"/>
      <c r="AKU128" s="82"/>
      <c r="AKV128" s="82"/>
      <c r="AKW128" s="82"/>
      <c r="AKX128" s="82"/>
      <c r="AKY128" s="82"/>
      <c r="AKZ128" s="82"/>
      <c r="ALA128" s="82"/>
      <c r="ALB128" s="82"/>
      <c r="ALC128" s="82"/>
      <c r="ALD128" s="82"/>
      <c r="ALE128" s="82"/>
      <c r="ALF128" s="82"/>
      <c r="ALG128" s="82"/>
      <c r="ALH128" s="82"/>
      <c r="ALI128" s="82"/>
      <c r="ALJ128" s="82"/>
      <c r="ALK128" s="82"/>
      <c r="ALL128" s="82"/>
      <c r="ALM128" s="82"/>
      <c r="ALN128" s="82"/>
      <c r="ALO128" s="82"/>
      <c r="ALP128" s="82"/>
      <c r="ALQ128" s="82"/>
      <c r="ALR128" s="82"/>
      <c r="ALS128" s="82"/>
      <c r="ALT128" s="82"/>
      <c r="ALU128" s="82"/>
      <c r="ALV128" s="82"/>
      <c r="ALW128" s="82"/>
      <c r="ALX128" s="82"/>
      <c r="ALY128" s="82"/>
      <c r="ALZ128" s="82"/>
      <c r="AMA128" s="82"/>
      <c r="AMB128" s="82"/>
      <c r="AMC128" s="82"/>
      <c r="AMD128" s="82"/>
      <c r="AME128" s="82"/>
      <c r="AMF128" s="82"/>
      <c r="AMG128" s="82"/>
      <c r="AMH128" s="82"/>
      <c r="AMI128" s="82"/>
      <c r="AMJ128" s="82"/>
      <c r="AMK128" s="82"/>
      <c r="AML128" s="82"/>
      <c r="AMM128" s="82"/>
      <c r="AMN128" s="82"/>
      <c r="AMO128" s="82"/>
      <c r="AMP128" s="82"/>
      <c r="AMQ128" s="82"/>
      <c r="AMR128" s="82"/>
      <c r="AMS128" s="82"/>
      <c r="AMT128" s="82"/>
      <c r="AMU128" s="82"/>
      <c r="AMV128" s="82"/>
      <c r="AMW128" s="82"/>
      <c r="AMX128" s="82"/>
      <c r="AMY128" s="82"/>
      <c r="AMZ128" s="82"/>
      <c r="ANA128" s="82"/>
      <c r="ANB128" s="82"/>
      <c r="ANC128" s="82"/>
      <c r="AND128" s="82"/>
      <c r="ANE128" s="82"/>
      <c r="ANF128" s="82"/>
      <c r="ANG128" s="82"/>
      <c r="ANH128" s="82"/>
      <c r="ANI128" s="82"/>
      <c r="ANJ128" s="82"/>
      <c r="ANK128" s="82"/>
      <c r="ANL128" s="82"/>
      <c r="ANM128" s="82"/>
      <c r="ANN128" s="82"/>
      <c r="ANO128" s="82"/>
      <c r="ANP128" s="82"/>
      <c r="ANQ128" s="82"/>
      <c r="ANR128" s="82"/>
      <c r="ANS128" s="82"/>
      <c r="ANT128" s="82"/>
      <c r="ANU128" s="82"/>
      <c r="ANV128" s="82"/>
      <c r="ANW128" s="82"/>
      <c r="ANX128" s="82"/>
      <c r="ANY128" s="82"/>
      <c r="ANZ128" s="82"/>
      <c r="AOA128" s="82"/>
      <c r="AOB128" s="82"/>
      <c r="AOC128" s="82"/>
      <c r="AOD128" s="82"/>
      <c r="AOE128" s="82"/>
      <c r="AOF128" s="82"/>
      <c r="AOG128" s="82"/>
      <c r="AOH128" s="82"/>
      <c r="AOI128" s="82"/>
      <c r="AOJ128" s="82"/>
      <c r="AOK128" s="82"/>
      <c r="AOL128" s="82"/>
      <c r="AOM128" s="82"/>
      <c r="AON128" s="82"/>
      <c r="AOO128" s="82"/>
      <c r="AOP128" s="82"/>
      <c r="AOQ128" s="82"/>
      <c r="AOR128" s="82"/>
      <c r="AOS128" s="82"/>
      <c r="AOT128" s="82"/>
      <c r="AOU128" s="82"/>
      <c r="AOV128" s="82"/>
      <c r="AOW128" s="82"/>
      <c r="AOX128" s="82"/>
      <c r="AOY128" s="82"/>
      <c r="AOZ128" s="82"/>
      <c r="APA128" s="82"/>
      <c r="APB128" s="82"/>
      <c r="APC128" s="82"/>
      <c r="APD128" s="82"/>
      <c r="APE128" s="82"/>
      <c r="APF128" s="82"/>
      <c r="APG128" s="82"/>
      <c r="APH128" s="82"/>
      <c r="API128" s="82"/>
      <c r="APJ128" s="82"/>
      <c r="APK128" s="82"/>
      <c r="APL128" s="82"/>
      <c r="APM128" s="82"/>
      <c r="APN128" s="82"/>
      <c r="APO128" s="82"/>
      <c r="APP128" s="82"/>
      <c r="APQ128" s="82"/>
      <c r="APR128" s="82"/>
      <c r="APS128" s="82"/>
      <c r="APT128" s="82"/>
      <c r="APU128" s="82"/>
      <c r="APV128" s="82"/>
      <c r="APW128" s="82"/>
      <c r="APX128" s="82"/>
      <c r="APY128" s="82"/>
      <c r="APZ128" s="82"/>
      <c r="AQA128" s="82"/>
      <c r="AQB128" s="82"/>
      <c r="AQC128" s="82"/>
      <c r="AQD128" s="82"/>
      <c r="AQE128" s="82"/>
      <c r="AQF128" s="82"/>
      <c r="AQG128" s="82"/>
      <c r="AQH128" s="82"/>
      <c r="AQI128" s="82"/>
      <c r="AQJ128" s="82"/>
      <c r="AQK128" s="82"/>
      <c r="AQL128" s="82"/>
      <c r="AQM128" s="82"/>
      <c r="AQN128" s="82"/>
      <c r="AQO128" s="82"/>
      <c r="AQP128" s="82"/>
      <c r="AQQ128" s="82"/>
      <c r="AQR128" s="82"/>
      <c r="AQS128" s="82"/>
      <c r="AQT128" s="82"/>
      <c r="AQU128" s="82"/>
      <c r="AQV128" s="82"/>
      <c r="AQW128" s="82"/>
      <c r="AQX128" s="82"/>
      <c r="AQY128" s="82"/>
      <c r="AQZ128" s="82"/>
      <c r="ARA128" s="82"/>
      <c r="ARB128" s="82"/>
      <c r="ARC128" s="82"/>
      <c r="ARD128" s="82"/>
      <c r="ARE128" s="82"/>
      <c r="ARF128" s="82"/>
      <c r="ARG128" s="82"/>
      <c r="ARH128" s="82"/>
      <c r="ARI128" s="82"/>
      <c r="ARJ128" s="82"/>
      <c r="ARK128" s="82"/>
      <c r="ARL128" s="82"/>
      <c r="ARM128" s="82"/>
      <c r="ARN128" s="82"/>
      <c r="ARO128" s="82"/>
      <c r="ARP128" s="82"/>
      <c r="ARQ128" s="82"/>
      <c r="ARR128" s="82"/>
      <c r="ARS128" s="82"/>
      <c r="ART128" s="82"/>
      <c r="ARU128" s="82"/>
      <c r="ARV128" s="82"/>
      <c r="ARW128" s="82"/>
      <c r="ARX128" s="82"/>
      <c r="ARY128" s="82"/>
      <c r="ARZ128" s="82"/>
      <c r="ASA128" s="82"/>
      <c r="ASB128" s="82"/>
      <c r="ASC128" s="82"/>
      <c r="ASD128" s="82"/>
      <c r="ASE128" s="82"/>
      <c r="ASF128" s="82"/>
      <c r="ASG128" s="82"/>
      <c r="ASH128" s="82"/>
      <c r="ASI128" s="82"/>
      <c r="ASJ128" s="82"/>
      <c r="ASK128" s="82"/>
      <c r="ASL128" s="82"/>
      <c r="ASM128" s="82"/>
      <c r="ASN128" s="82"/>
      <c r="ASO128" s="82"/>
      <c r="ASP128" s="82"/>
      <c r="ASQ128" s="82"/>
      <c r="ASR128" s="82"/>
      <c r="ASS128" s="82"/>
      <c r="AST128" s="82"/>
      <c r="ASU128" s="82"/>
      <c r="ASV128" s="82"/>
      <c r="ASW128" s="82"/>
      <c r="ASX128" s="82"/>
      <c r="ASY128" s="82"/>
      <c r="ASZ128" s="82"/>
      <c r="ATA128" s="82"/>
      <c r="ATB128" s="82"/>
      <c r="ATC128" s="82"/>
      <c r="ATD128" s="82"/>
      <c r="ATE128" s="82"/>
      <c r="ATF128" s="82"/>
      <c r="ATG128" s="82"/>
      <c r="ATH128" s="82"/>
      <c r="ATI128" s="82"/>
      <c r="ATJ128" s="82"/>
      <c r="ATK128" s="82"/>
      <c r="ATL128" s="82"/>
      <c r="ATM128" s="82"/>
      <c r="ATN128" s="82"/>
      <c r="ATO128" s="82"/>
      <c r="ATP128" s="82"/>
      <c r="ATQ128" s="82"/>
      <c r="ATR128" s="82"/>
      <c r="ATS128" s="82"/>
      <c r="ATT128" s="82"/>
      <c r="ATU128" s="82"/>
      <c r="ATV128" s="82"/>
      <c r="ATW128" s="82"/>
      <c r="ATX128" s="82"/>
      <c r="ATY128" s="82"/>
      <c r="ATZ128" s="82"/>
      <c r="AUA128" s="82"/>
      <c r="AUB128" s="82"/>
      <c r="AUC128" s="82"/>
      <c r="AUD128" s="82"/>
      <c r="AUE128" s="82"/>
      <c r="AUF128" s="82"/>
      <c r="AUG128" s="82"/>
      <c r="AUH128" s="82"/>
      <c r="AUI128" s="82"/>
      <c r="AUJ128" s="82"/>
      <c r="AUK128" s="82"/>
      <c r="AUL128" s="82"/>
      <c r="AUM128" s="82"/>
      <c r="AUN128" s="82"/>
      <c r="AUO128" s="82"/>
      <c r="AUP128" s="82"/>
      <c r="AUQ128" s="82"/>
      <c r="AUR128" s="82"/>
      <c r="AUS128" s="82"/>
      <c r="AUT128" s="82"/>
      <c r="AUU128" s="82"/>
      <c r="AUV128" s="82"/>
      <c r="AUW128" s="82"/>
      <c r="AUX128" s="82"/>
      <c r="AUY128" s="82"/>
      <c r="AUZ128" s="82"/>
      <c r="AVA128" s="82"/>
      <c r="AVB128" s="82"/>
      <c r="AVC128" s="82"/>
      <c r="AVD128" s="82"/>
      <c r="AVE128" s="82"/>
      <c r="AVF128" s="82"/>
      <c r="AVG128" s="82"/>
      <c r="AVH128" s="82"/>
      <c r="AVI128" s="82"/>
      <c r="AVJ128" s="82"/>
      <c r="AVK128" s="82"/>
      <c r="AVL128" s="82"/>
      <c r="AVM128" s="82"/>
      <c r="AVN128" s="82"/>
      <c r="AVO128" s="82"/>
      <c r="AVP128" s="82"/>
      <c r="AVQ128" s="82"/>
      <c r="AVR128" s="82"/>
      <c r="AVS128" s="82"/>
      <c r="AVT128" s="82"/>
      <c r="AVU128" s="82"/>
      <c r="AVV128" s="82"/>
      <c r="AVW128" s="82"/>
      <c r="AVX128" s="82"/>
      <c r="AVY128" s="82"/>
      <c r="AVZ128" s="82"/>
      <c r="AWA128" s="82"/>
      <c r="AWB128" s="82"/>
      <c r="AWC128" s="82"/>
      <c r="AWD128" s="82"/>
      <c r="AWE128" s="82"/>
      <c r="AWF128" s="82"/>
      <c r="AWG128" s="82"/>
      <c r="AWH128" s="82"/>
      <c r="AWI128" s="82"/>
      <c r="AWJ128" s="82"/>
      <c r="AWK128" s="82"/>
      <c r="AWL128" s="82"/>
      <c r="AWM128" s="82"/>
      <c r="AWN128" s="82"/>
      <c r="AWO128" s="82"/>
      <c r="AWP128" s="82"/>
      <c r="AWQ128" s="82"/>
      <c r="AWR128" s="82"/>
      <c r="AWS128" s="82"/>
      <c r="AWT128" s="82"/>
      <c r="AWU128" s="82"/>
      <c r="AWV128" s="82"/>
      <c r="AWW128" s="82"/>
      <c r="AWX128" s="82"/>
      <c r="AWY128" s="82"/>
      <c r="AWZ128" s="82"/>
      <c r="AXA128" s="82"/>
      <c r="AXB128" s="82"/>
      <c r="AXC128" s="82"/>
      <c r="AXD128" s="82"/>
      <c r="AXE128" s="82"/>
      <c r="AXF128" s="82"/>
      <c r="AXG128" s="82"/>
      <c r="AXH128" s="82"/>
      <c r="AXI128" s="82"/>
      <c r="AXJ128" s="82"/>
      <c r="AXK128" s="82"/>
      <c r="AXL128" s="82"/>
      <c r="AXM128" s="82"/>
      <c r="AXN128" s="82"/>
      <c r="AXO128" s="82"/>
      <c r="AXP128" s="82"/>
      <c r="AXQ128" s="82"/>
      <c r="AXR128" s="82"/>
      <c r="AXS128" s="82"/>
      <c r="AXT128" s="82"/>
      <c r="AXU128" s="82"/>
      <c r="AXV128" s="82"/>
      <c r="AXW128" s="82"/>
      <c r="AXX128" s="82"/>
      <c r="AXY128" s="82"/>
      <c r="AXZ128" s="82"/>
      <c r="AYA128" s="82"/>
      <c r="AYB128" s="82"/>
      <c r="AYC128" s="82"/>
      <c r="AYD128" s="82"/>
      <c r="AYE128" s="82"/>
      <c r="AYF128" s="82"/>
      <c r="AYG128" s="82"/>
      <c r="AYH128" s="82"/>
      <c r="AYI128" s="82"/>
      <c r="AYJ128" s="82"/>
      <c r="AYK128" s="82"/>
      <c r="AYL128" s="82"/>
      <c r="AYM128" s="82"/>
      <c r="AYN128" s="82"/>
      <c r="AYO128" s="82"/>
      <c r="AYP128" s="82"/>
      <c r="AYQ128" s="82"/>
      <c r="AYR128" s="82"/>
      <c r="AYS128" s="82"/>
      <c r="AYT128" s="82"/>
      <c r="AYU128" s="82"/>
      <c r="AYV128" s="82"/>
      <c r="AYW128" s="82"/>
      <c r="AYX128" s="82"/>
      <c r="AYY128" s="82"/>
      <c r="AYZ128" s="82"/>
      <c r="AZA128" s="82"/>
      <c r="AZB128" s="82"/>
      <c r="AZC128" s="82"/>
      <c r="AZD128" s="82"/>
      <c r="AZE128" s="82"/>
      <c r="AZF128" s="82"/>
      <c r="AZG128" s="82"/>
      <c r="AZH128" s="82"/>
      <c r="AZI128" s="82"/>
      <c r="AZJ128" s="82"/>
      <c r="AZK128" s="82"/>
      <c r="AZL128" s="82"/>
      <c r="AZM128" s="82"/>
      <c r="AZN128" s="82"/>
      <c r="AZO128" s="82"/>
      <c r="AZP128" s="82"/>
      <c r="AZQ128" s="82"/>
      <c r="AZR128" s="82"/>
      <c r="AZS128" s="82"/>
      <c r="AZT128" s="82"/>
      <c r="AZU128" s="82"/>
      <c r="AZV128" s="82"/>
      <c r="AZW128" s="82"/>
      <c r="AZX128" s="82"/>
      <c r="AZY128" s="82"/>
      <c r="AZZ128" s="82"/>
      <c r="BAA128" s="82"/>
      <c r="BAB128" s="82"/>
      <c r="BAC128" s="82"/>
      <c r="BAD128" s="82"/>
      <c r="BAE128" s="82"/>
      <c r="BAF128" s="82"/>
      <c r="BAG128" s="82"/>
      <c r="BAH128" s="82"/>
      <c r="BAI128" s="82"/>
      <c r="BAJ128" s="82"/>
      <c r="BAK128" s="82"/>
      <c r="BAL128" s="82"/>
      <c r="BAM128" s="82"/>
      <c r="BAN128" s="82"/>
      <c r="BAO128" s="82"/>
      <c r="BAP128" s="82"/>
      <c r="BAQ128" s="82"/>
      <c r="BAR128" s="82"/>
      <c r="BAS128" s="82"/>
      <c r="BAT128" s="82"/>
      <c r="BAU128" s="82"/>
      <c r="BAV128" s="82"/>
      <c r="BAW128" s="82"/>
      <c r="BAX128" s="82"/>
      <c r="BAY128" s="82"/>
      <c r="BAZ128" s="82"/>
      <c r="BBA128" s="82"/>
      <c r="BBB128" s="82"/>
      <c r="BBC128" s="82"/>
      <c r="BBD128" s="82"/>
      <c r="BBE128" s="82"/>
      <c r="BBF128" s="82"/>
      <c r="BBG128" s="82"/>
      <c r="BBH128" s="82"/>
      <c r="BBI128" s="82"/>
      <c r="BBJ128" s="82"/>
      <c r="BBK128" s="82"/>
      <c r="BBL128" s="82"/>
      <c r="BBM128" s="82"/>
      <c r="BBN128" s="82"/>
      <c r="BBO128" s="82"/>
      <c r="BBP128" s="82"/>
      <c r="BBQ128" s="82"/>
      <c r="BBR128" s="82"/>
      <c r="BBS128" s="82"/>
      <c r="BBT128" s="82"/>
      <c r="BBU128" s="82"/>
      <c r="BBV128" s="82"/>
      <c r="BBW128" s="82"/>
      <c r="BBX128" s="82"/>
      <c r="BBY128" s="82"/>
      <c r="BBZ128" s="82"/>
      <c r="BCA128" s="82"/>
      <c r="BCB128" s="82"/>
      <c r="BCC128" s="82"/>
      <c r="BCD128" s="82"/>
      <c r="BCE128" s="82"/>
      <c r="BCF128" s="82"/>
      <c r="BCG128" s="82"/>
      <c r="BCH128" s="82"/>
      <c r="BCI128" s="82"/>
      <c r="BCJ128" s="82"/>
      <c r="BCK128" s="82"/>
      <c r="BCL128" s="82"/>
      <c r="BCM128" s="82"/>
      <c r="BCN128" s="82"/>
      <c r="BCO128" s="82"/>
      <c r="BCP128" s="82"/>
      <c r="BCQ128" s="82"/>
      <c r="BCR128" s="82"/>
      <c r="BCS128" s="82"/>
      <c r="BCT128" s="82"/>
      <c r="BCU128" s="82"/>
      <c r="BCV128" s="82"/>
      <c r="BCW128" s="82"/>
      <c r="BCX128" s="82"/>
      <c r="BCY128" s="82"/>
      <c r="BCZ128" s="82"/>
      <c r="BDA128" s="82"/>
      <c r="BDB128" s="82"/>
      <c r="BDC128" s="82"/>
      <c r="BDD128" s="82"/>
      <c r="BDE128" s="82"/>
      <c r="BDF128" s="82"/>
      <c r="BDG128" s="82"/>
      <c r="BDH128" s="82"/>
      <c r="BDI128" s="82"/>
      <c r="BDJ128" s="82"/>
      <c r="BDK128" s="82"/>
      <c r="BDL128" s="82"/>
      <c r="BDM128" s="82"/>
      <c r="BDN128" s="82"/>
      <c r="BDO128" s="82"/>
      <c r="BDP128" s="82"/>
      <c r="BDQ128" s="82"/>
      <c r="BDR128" s="82"/>
      <c r="BDS128" s="82"/>
      <c r="BDT128" s="82"/>
      <c r="BDU128" s="82"/>
      <c r="BDV128" s="82"/>
      <c r="BDW128" s="82"/>
      <c r="BDX128" s="82"/>
      <c r="BDY128" s="82"/>
      <c r="BDZ128" s="82"/>
      <c r="BEA128" s="82"/>
      <c r="BEB128" s="82"/>
      <c r="BEC128" s="82"/>
      <c r="BED128" s="82"/>
      <c r="BEE128" s="82"/>
      <c r="BEF128" s="82"/>
      <c r="BEG128" s="82"/>
      <c r="BEH128" s="82"/>
      <c r="BEI128" s="82"/>
      <c r="BEJ128" s="82"/>
      <c r="BEK128" s="82"/>
      <c r="BEL128" s="82"/>
      <c r="BEM128" s="82"/>
      <c r="BEN128" s="82"/>
      <c r="BEO128" s="82"/>
      <c r="BEP128" s="82"/>
      <c r="BEQ128" s="82"/>
      <c r="BER128" s="82"/>
      <c r="BES128" s="82"/>
      <c r="BET128" s="82"/>
      <c r="BEU128" s="82"/>
      <c r="BEV128" s="82"/>
      <c r="BEW128" s="82"/>
      <c r="BEX128" s="82"/>
      <c r="BEY128" s="82"/>
      <c r="BEZ128" s="82"/>
      <c r="BFA128" s="82"/>
      <c r="BFB128" s="82"/>
      <c r="BFC128" s="82"/>
      <c r="BFD128" s="82"/>
      <c r="BFE128" s="82"/>
      <c r="BFF128" s="82"/>
      <c r="BFG128" s="82"/>
      <c r="BFH128" s="82"/>
      <c r="BFI128" s="82"/>
      <c r="BFJ128" s="82"/>
      <c r="BFK128" s="82"/>
      <c r="BFL128" s="82"/>
      <c r="BFM128" s="82"/>
      <c r="BFN128" s="82"/>
      <c r="BFO128" s="82"/>
      <c r="BFP128" s="82"/>
      <c r="BFQ128" s="82"/>
      <c r="BFR128" s="82"/>
      <c r="BFS128" s="82"/>
      <c r="BFT128" s="82"/>
      <c r="BFU128" s="82"/>
      <c r="BFV128" s="82"/>
      <c r="BFW128" s="82"/>
      <c r="BFX128" s="82"/>
      <c r="BFY128" s="82"/>
      <c r="BFZ128" s="82"/>
      <c r="BGA128" s="82"/>
      <c r="BGB128" s="82"/>
      <c r="BGC128" s="82"/>
      <c r="BGD128" s="82"/>
      <c r="BGE128" s="82"/>
      <c r="BGF128" s="82"/>
      <c r="BGG128" s="82"/>
      <c r="BGH128" s="82"/>
      <c r="BGI128" s="82"/>
      <c r="BGJ128" s="82"/>
      <c r="BGK128" s="82"/>
      <c r="BGL128" s="82"/>
      <c r="BGM128" s="82"/>
      <c r="BGN128" s="82"/>
      <c r="BGO128" s="82"/>
      <c r="BGP128" s="82"/>
      <c r="BGQ128" s="82"/>
      <c r="BGR128" s="82"/>
      <c r="BGS128" s="82"/>
      <c r="BGT128" s="82"/>
      <c r="BGU128" s="82"/>
      <c r="BGV128" s="82"/>
      <c r="BGW128" s="82"/>
      <c r="BGX128" s="82"/>
      <c r="BGY128" s="82"/>
      <c r="BGZ128" s="82"/>
      <c r="BHA128" s="82"/>
      <c r="BHB128" s="82"/>
      <c r="BHC128" s="82"/>
      <c r="BHD128" s="82"/>
      <c r="BHE128" s="82"/>
      <c r="BHF128" s="82"/>
      <c r="BHG128" s="82"/>
      <c r="BHH128" s="82"/>
      <c r="BHI128" s="82"/>
      <c r="BHJ128" s="82"/>
      <c r="BHK128" s="82"/>
      <c r="BHL128" s="82"/>
      <c r="BHM128" s="82"/>
      <c r="BHN128" s="82"/>
      <c r="BHO128" s="82"/>
      <c r="BHP128" s="82"/>
      <c r="BHQ128" s="82"/>
      <c r="BHR128" s="82"/>
      <c r="BHS128" s="82"/>
      <c r="BHT128" s="82"/>
      <c r="BHU128" s="82"/>
      <c r="BHV128" s="82"/>
      <c r="BHW128" s="82"/>
      <c r="BHX128" s="82"/>
      <c r="BHY128" s="82"/>
      <c r="BHZ128" s="82"/>
      <c r="BIA128" s="82"/>
      <c r="BIB128" s="82"/>
      <c r="BIC128" s="82"/>
      <c r="BID128" s="82"/>
      <c r="BIE128" s="82"/>
      <c r="BIF128" s="82"/>
      <c r="BIG128" s="82"/>
      <c r="BIH128" s="82"/>
      <c r="BII128" s="82"/>
      <c r="BIJ128" s="82"/>
      <c r="BIK128" s="82"/>
      <c r="BIL128" s="82"/>
      <c r="BIM128" s="82"/>
      <c r="BIN128" s="82"/>
      <c r="BIO128" s="82"/>
      <c r="BIP128" s="82"/>
      <c r="BIQ128" s="82"/>
      <c r="BIR128" s="82"/>
      <c r="BIS128" s="82"/>
      <c r="BIT128" s="82"/>
      <c r="BIU128" s="82"/>
      <c r="BIV128" s="82"/>
      <c r="BIW128" s="82"/>
      <c r="BIX128" s="82"/>
      <c r="BIY128" s="82"/>
      <c r="BIZ128" s="82"/>
      <c r="BJA128" s="82"/>
      <c r="BJB128" s="82"/>
      <c r="BJC128" s="82"/>
      <c r="BJD128" s="82"/>
      <c r="BJE128" s="82"/>
      <c r="BJF128" s="82"/>
      <c r="BJG128" s="82"/>
      <c r="BJH128" s="82"/>
      <c r="BJI128" s="82"/>
      <c r="BJJ128" s="82"/>
      <c r="BJK128" s="82"/>
      <c r="BJL128" s="82"/>
      <c r="BJM128" s="82"/>
      <c r="BJN128" s="82"/>
      <c r="BJO128" s="82"/>
      <c r="BJP128" s="82"/>
      <c r="BJQ128" s="82"/>
      <c r="BJR128" s="82"/>
      <c r="BJS128" s="82"/>
      <c r="BJT128" s="82"/>
      <c r="BJU128" s="82"/>
      <c r="BJV128" s="82"/>
      <c r="BJW128" s="82"/>
      <c r="BJX128" s="82"/>
      <c r="BJY128" s="82"/>
      <c r="BJZ128" s="82"/>
      <c r="BKA128" s="82"/>
      <c r="BKB128" s="82"/>
      <c r="BKC128" s="82"/>
      <c r="BKD128" s="82"/>
      <c r="BKE128" s="82"/>
      <c r="BKF128" s="82"/>
      <c r="BKG128" s="82"/>
      <c r="BKH128" s="82"/>
      <c r="BKI128" s="82"/>
      <c r="BKJ128" s="82"/>
      <c r="BKK128" s="82"/>
      <c r="BKL128" s="82"/>
      <c r="BKM128" s="82"/>
      <c r="BKN128" s="82"/>
      <c r="BKO128" s="82"/>
      <c r="BKP128" s="82"/>
      <c r="BKQ128" s="82"/>
      <c r="BKR128" s="82"/>
      <c r="BKS128" s="82"/>
      <c r="BKT128" s="82"/>
      <c r="BKU128" s="82"/>
      <c r="BKV128" s="82"/>
      <c r="BKW128" s="82"/>
      <c r="BKX128" s="82"/>
      <c r="BKY128" s="82"/>
      <c r="BKZ128" s="82"/>
      <c r="BLA128" s="82"/>
      <c r="BLB128" s="82"/>
      <c r="BLC128" s="82"/>
      <c r="BLD128" s="82"/>
      <c r="BLE128" s="82"/>
      <c r="BLF128" s="82"/>
      <c r="BLG128" s="82"/>
      <c r="BLH128" s="82"/>
      <c r="BLI128" s="82"/>
      <c r="BLJ128" s="82"/>
      <c r="BLK128" s="82"/>
      <c r="BLL128" s="82"/>
      <c r="BLM128" s="82"/>
      <c r="BLN128" s="82"/>
      <c r="BLO128" s="82"/>
      <c r="BLP128" s="82"/>
      <c r="BLQ128" s="82"/>
      <c r="BLR128" s="82"/>
      <c r="BLS128" s="82"/>
      <c r="BLT128" s="82"/>
      <c r="BLU128" s="82"/>
      <c r="BLV128" s="82"/>
      <c r="BLW128" s="82"/>
      <c r="BLX128" s="82"/>
      <c r="BLY128" s="82"/>
      <c r="BLZ128" s="82"/>
      <c r="BMA128" s="82"/>
      <c r="BMB128" s="82"/>
      <c r="BMC128" s="82"/>
      <c r="BMD128" s="82"/>
      <c r="BME128" s="82"/>
      <c r="BMF128" s="82"/>
      <c r="BMG128" s="82"/>
      <c r="BMH128" s="82"/>
      <c r="BMI128" s="82"/>
      <c r="BMJ128" s="82"/>
      <c r="BMK128" s="82"/>
      <c r="BML128" s="82"/>
      <c r="BMM128" s="82"/>
      <c r="BMN128" s="82"/>
      <c r="BMO128" s="82"/>
      <c r="BMP128" s="82"/>
      <c r="BMQ128" s="82"/>
      <c r="BMR128" s="82"/>
      <c r="BMS128" s="82"/>
      <c r="BMT128" s="82"/>
      <c r="BMU128" s="82"/>
      <c r="BMV128" s="82"/>
      <c r="BMW128" s="82"/>
      <c r="BMX128" s="82"/>
      <c r="BMY128" s="82"/>
      <c r="BMZ128" s="82"/>
      <c r="BNA128" s="82"/>
      <c r="BNB128" s="82"/>
      <c r="BNC128" s="82"/>
      <c r="BND128" s="82"/>
      <c r="BNE128" s="82"/>
      <c r="BNF128" s="82"/>
      <c r="BNG128" s="82"/>
      <c r="BNH128" s="82"/>
      <c r="BNI128" s="82"/>
      <c r="BNJ128" s="82"/>
      <c r="BNK128" s="82"/>
      <c r="BNL128" s="82"/>
      <c r="BNM128" s="82"/>
      <c r="BNN128" s="82"/>
      <c r="BNO128" s="82"/>
      <c r="BNP128" s="82"/>
      <c r="BNQ128" s="82"/>
      <c r="BNR128" s="82"/>
      <c r="BNS128" s="82"/>
      <c r="BNT128" s="82"/>
      <c r="BNU128" s="82"/>
      <c r="BNV128" s="82"/>
      <c r="BNW128" s="82"/>
      <c r="BNX128" s="82"/>
      <c r="BNY128" s="82"/>
      <c r="BNZ128" s="82"/>
      <c r="BOA128" s="82"/>
      <c r="BOB128" s="82"/>
      <c r="BOC128" s="82"/>
      <c r="BOD128" s="82"/>
      <c r="BOE128" s="82"/>
      <c r="BOF128" s="82"/>
      <c r="BOG128" s="82"/>
      <c r="BOH128" s="82"/>
      <c r="BOI128" s="82"/>
      <c r="BOJ128" s="82"/>
      <c r="BOK128" s="82"/>
      <c r="BOL128" s="82"/>
      <c r="BOM128" s="82"/>
      <c r="BON128" s="82"/>
      <c r="BOO128" s="82"/>
      <c r="BOP128" s="82"/>
      <c r="BOQ128" s="82"/>
      <c r="BOR128" s="82"/>
      <c r="BOS128" s="82"/>
      <c r="BOT128" s="82"/>
      <c r="BOU128" s="82"/>
      <c r="BOV128" s="82"/>
      <c r="BOW128" s="82"/>
      <c r="BOX128" s="82"/>
      <c r="BOY128" s="82"/>
      <c r="BOZ128" s="82"/>
      <c r="BPA128" s="82"/>
      <c r="BPB128" s="82"/>
      <c r="BPC128" s="82"/>
      <c r="BPD128" s="82"/>
      <c r="BPE128" s="82"/>
      <c r="BPF128" s="82"/>
      <c r="BPG128" s="82"/>
      <c r="BPH128" s="82"/>
      <c r="BPI128" s="82"/>
      <c r="BPJ128" s="82"/>
      <c r="BPK128" s="82"/>
      <c r="BPL128" s="82"/>
      <c r="BPM128" s="82"/>
      <c r="BPN128" s="82"/>
      <c r="BPO128" s="82"/>
      <c r="BPP128" s="82"/>
      <c r="BPQ128" s="82"/>
      <c r="BPR128" s="82"/>
      <c r="BPS128" s="82"/>
      <c r="BPT128" s="82"/>
      <c r="BPU128" s="82"/>
      <c r="BPV128" s="82"/>
      <c r="BPW128" s="82"/>
      <c r="BPX128" s="82"/>
      <c r="BPY128" s="82"/>
      <c r="BPZ128" s="82"/>
      <c r="BQA128" s="82"/>
      <c r="BQB128" s="82"/>
      <c r="BQC128" s="82"/>
      <c r="BQD128" s="82"/>
      <c r="BQE128" s="82"/>
      <c r="BQF128" s="82"/>
      <c r="BQG128" s="82"/>
      <c r="BQH128" s="82"/>
      <c r="BQI128" s="82"/>
      <c r="BQJ128" s="82"/>
      <c r="BQK128" s="82"/>
      <c r="BQL128" s="82"/>
      <c r="BQM128" s="82"/>
      <c r="BQN128" s="82"/>
      <c r="BQO128" s="82"/>
      <c r="BQP128" s="82"/>
      <c r="BQQ128" s="82"/>
      <c r="BQR128" s="82"/>
      <c r="BQS128" s="82"/>
      <c r="BQT128" s="82"/>
      <c r="BQU128" s="82"/>
      <c r="BQV128" s="82"/>
      <c r="BQW128" s="82"/>
      <c r="BQX128" s="82"/>
      <c r="BQY128" s="82"/>
      <c r="BQZ128" s="82"/>
      <c r="BRA128" s="82"/>
      <c r="BRB128" s="82"/>
      <c r="BRC128" s="82"/>
      <c r="BRD128" s="82"/>
      <c r="BRE128" s="82"/>
      <c r="BRF128" s="82"/>
      <c r="BRG128" s="82"/>
      <c r="BRH128" s="82"/>
      <c r="BRI128" s="82"/>
      <c r="BRJ128" s="82"/>
      <c r="BRK128" s="82"/>
      <c r="BRL128" s="82"/>
      <c r="BRM128" s="82"/>
      <c r="BRN128" s="82"/>
      <c r="BRO128" s="82"/>
      <c r="BRP128" s="82"/>
      <c r="BRQ128" s="82"/>
      <c r="BRR128" s="82"/>
      <c r="BRS128" s="82"/>
      <c r="BRT128" s="82"/>
      <c r="BRU128" s="82"/>
      <c r="BRV128" s="82"/>
      <c r="BRW128" s="82"/>
      <c r="BRX128" s="82"/>
      <c r="BRY128" s="82"/>
      <c r="BRZ128" s="82"/>
      <c r="BSA128" s="82"/>
      <c r="BSB128" s="82"/>
      <c r="BSC128" s="82"/>
      <c r="BSD128" s="82"/>
      <c r="BSE128" s="82"/>
      <c r="BSF128" s="82"/>
      <c r="BSG128" s="82"/>
      <c r="BSH128" s="82"/>
      <c r="BSI128" s="82"/>
      <c r="BSJ128" s="82"/>
      <c r="BSK128" s="82"/>
      <c r="BSL128" s="82"/>
      <c r="BSM128" s="82"/>
      <c r="BSN128" s="82"/>
      <c r="BSO128" s="82"/>
      <c r="BSP128" s="82"/>
      <c r="BSQ128" s="82"/>
      <c r="BSR128" s="82"/>
      <c r="BSS128" s="82"/>
      <c r="BST128" s="82"/>
      <c r="BSU128" s="82"/>
      <c r="BSV128" s="82"/>
      <c r="BSW128" s="82"/>
      <c r="BSX128" s="82"/>
      <c r="BSY128" s="82"/>
      <c r="BSZ128" s="82"/>
      <c r="BTA128" s="82"/>
      <c r="BTB128" s="82"/>
      <c r="BTC128" s="82"/>
      <c r="BTD128" s="82"/>
      <c r="BTE128" s="82"/>
      <c r="BTF128" s="82"/>
      <c r="BTG128" s="82"/>
      <c r="BTH128" s="82"/>
      <c r="BTI128" s="82"/>
      <c r="BTJ128" s="82"/>
      <c r="BTK128" s="82"/>
      <c r="BTL128" s="82"/>
      <c r="BTM128" s="82"/>
      <c r="BTN128" s="82"/>
      <c r="BTO128" s="82"/>
      <c r="BTP128" s="82"/>
      <c r="BTQ128" s="82"/>
      <c r="BTR128" s="82"/>
      <c r="BTS128" s="82"/>
      <c r="BTT128" s="82"/>
      <c r="BTU128" s="82"/>
      <c r="BTV128" s="82"/>
      <c r="BTW128" s="82"/>
      <c r="BTX128" s="82"/>
      <c r="BTY128" s="82"/>
      <c r="BTZ128" s="82"/>
      <c r="BUA128" s="82"/>
      <c r="BUB128" s="82"/>
      <c r="BUC128" s="82"/>
      <c r="BUD128" s="82"/>
      <c r="BUE128" s="82"/>
      <c r="BUF128" s="82"/>
      <c r="BUG128" s="82"/>
      <c r="BUH128" s="82"/>
      <c r="BUI128" s="82"/>
      <c r="BUJ128" s="82"/>
      <c r="BUK128" s="82"/>
      <c r="BUL128" s="82"/>
      <c r="BUM128" s="82"/>
      <c r="BUN128" s="82"/>
      <c r="BUO128" s="82"/>
      <c r="BUP128" s="82"/>
      <c r="BUQ128" s="82"/>
      <c r="BUR128" s="82"/>
      <c r="BUS128" s="82"/>
      <c r="BUT128" s="82"/>
      <c r="BUU128" s="82"/>
      <c r="BUV128" s="82"/>
      <c r="BUW128" s="82"/>
      <c r="BUX128" s="82"/>
      <c r="BUY128" s="82"/>
      <c r="BUZ128" s="82"/>
      <c r="BVA128" s="82"/>
      <c r="BVB128" s="82"/>
      <c r="BVC128" s="82"/>
      <c r="BVD128" s="82"/>
      <c r="BVE128" s="82"/>
      <c r="BVF128" s="82"/>
      <c r="BVG128" s="82"/>
      <c r="BVH128" s="82"/>
      <c r="BVI128" s="82"/>
      <c r="BVJ128" s="82"/>
      <c r="BVK128" s="82"/>
      <c r="BVL128" s="82"/>
      <c r="BVM128" s="82"/>
      <c r="BVN128" s="82"/>
      <c r="BVO128" s="82"/>
      <c r="BVP128" s="82"/>
      <c r="BVQ128" s="82"/>
      <c r="BVR128" s="82"/>
      <c r="BVS128" s="82"/>
      <c r="BVT128" s="82"/>
      <c r="BVU128" s="82"/>
      <c r="BVV128" s="82"/>
      <c r="BVW128" s="82"/>
      <c r="BVX128" s="82"/>
      <c r="BVY128" s="82"/>
      <c r="BVZ128" s="82"/>
      <c r="BWA128" s="82"/>
      <c r="BWB128" s="82"/>
      <c r="BWC128" s="82"/>
      <c r="BWD128" s="82"/>
      <c r="BWE128" s="82"/>
      <c r="BWF128" s="82"/>
      <c r="BWG128" s="82"/>
      <c r="BWH128" s="82"/>
      <c r="BWI128" s="82"/>
      <c r="BWJ128" s="82"/>
      <c r="BWK128" s="82"/>
      <c r="BWL128" s="82"/>
      <c r="BWM128" s="82"/>
      <c r="BWN128" s="82"/>
      <c r="BWO128" s="82"/>
      <c r="BWP128" s="82"/>
      <c r="BWQ128" s="82"/>
      <c r="BWR128" s="82"/>
      <c r="BWS128" s="82"/>
      <c r="BWT128" s="82"/>
      <c r="BWU128" s="82"/>
      <c r="BWV128" s="82"/>
      <c r="BWW128" s="82"/>
      <c r="BWX128" s="82"/>
      <c r="BWY128" s="82"/>
      <c r="BWZ128" s="82"/>
      <c r="BXA128" s="82"/>
      <c r="BXB128" s="82"/>
      <c r="BXC128" s="82"/>
      <c r="BXD128" s="82"/>
      <c r="BXE128" s="82"/>
      <c r="BXF128" s="82"/>
      <c r="BXG128" s="82"/>
      <c r="BXH128" s="82"/>
      <c r="BXI128" s="82"/>
      <c r="BXJ128" s="82"/>
      <c r="BXK128" s="82"/>
      <c r="BXL128" s="82"/>
      <c r="BXM128" s="82"/>
      <c r="BXN128" s="82"/>
      <c r="BXO128" s="82"/>
      <c r="BXP128" s="82"/>
      <c r="BXQ128" s="82"/>
      <c r="BXR128" s="82"/>
      <c r="BXS128" s="82"/>
      <c r="BXT128" s="82"/>
      <c r="BXU128" s="82"/>
      <c r="BXV128" s="82"/>
      <c r="BXW128" s="82"/>
      <c r="BXX128" s="82"/>
      <c r="BXY128" s="82"/>
      <c r="BXZ128" s="82"/>
      <c r="BYA128" s="82"/>
      <c r="BYB128" s="82"/>
      <c r="BYC128" s="82"/>
      <c r="BYD128" s="82"/>
      <c r="BYE128" s="82"/>
      <c r="BYF128" s="82"/>
      <c r="BYG128" s="82"/>
      <c r="BYH128" s="82"/>
      <c r="BYI128" s="82"/>
      <c r="BYJ128" s="82"/>
      <c r="BYK128" s="82"/>
      <c r="BYL128" s="82"/>
      <c r="BYM128" s="82"/>
      <c r="BYN128" s="82"/>
      <c r="BYO128" s="82"/>
      <c r="BYP128" s="82"/>
      <c r="BYQ128" s="82"/>
      <c r="BYR128" s="82"/>
      <c r="BYS128" s="82"/>
      <c r="BYT128" s="82"/>
      <c r="BYU128" s="82"/>
      <c r="BYV128" s="82"/>
      <c r="BYW128" s="82"/>
      <c r="BYX128" s="82"/>
      <c r="BYY128" s="82"/>
      <c r="BYZ128" s="82"/>
      <c r="BZA128" s="82"/>
      <c r="BZB128" s="82"/>
      <c r="BZC128" s="82"/>
      <c r="BZD128" s="82"/>
      <c r="BZE128" s="82"/>
      <c r="BZF128" s="82"/>
      <c r="BZG128" s="82"/>
      <c r="BZH128" s="82"/>
      <c r="BZI128" s="82"/>
      <c r="BZJ128" s="82"/>
      <c r="BZK128" s="82"/>
      <c r="BZL128" s="82"/>
      <c r="BZM128" s="82"/>
      <c r="BZN128" s="82"/>
      <c r="BZO128" s="82"/>
      <c r="BZP128" s="82"/>
      <c r="BZQ128" s="82"/>
      <c r="BZR128" s="82"/>
      <c r="BZS128" s="82"/>
      <c r="BZT128" s="82"/>
      <c r="BZU128" s="82"/>
      <c r="BZV128" s="82"/>
      <c r="BZW128" s="82"/>
      <c r="BZX128" s="82"/>
      <c r="BZY128" s="82"/>
      <c r="BZZ128" s="82"/>
      <c r="CAA128" s="82"/>
      <c r="CAB128" s="82"/>
      <c r="CAC128" s="82"/>
      <c r="CAD128" s="82"/>
      <c r="CAE128" s="82"/>
      <c r="CAF128" s="82"/>
      <c r="CAG128" s="82"/>
      <c r="CAH128" s="82"/>
      <c r="CAI128" s="82"/>
      <c r="CAJ128" s="82"/>
      <c r="CAK128" s="82"/>
      <c r="CAL128" s="82"/>
      <c r="CAM128" s="82"/>
      <c r="CAN128" s="82"/>
      <c r="CAO128" s="82"/>
      <c r="CAP128" s="82"/>
      <c r="CAQ128" s="82"/>
      <c r="CAR128" s="82"/>
      <c r="CAS128" s="82"/>
      <c r="CAT128" s="82"/>
      <c r="CAU128" s="82"/>
      <c r="CAV128" s="82"/>
      <c r="CAW128" s="82"/>
      <c r="CAX128" s="82"/>
      <c r="CAY128" s="82"/>
      <c r="CAZ128" s="82"/>
      <c r="CBA128" s="82"/>
      <c r="CBB128" s="82"/>
      <c r="CBC128" s="82"/>
      <c r="CBD128" s="82"/>
      <c r="CBE128" s="82"/>
      <c r="CBF128" s="82"/>
      <c r="CBG128" s="82"/>
      <c r="CBH128" s="82"/>
      <c r="CBI128" s="82"/>
      <c r="CBJ128" s="82"/>
      <c r="CBK128" s="82"/>
      <c r="CBL128" s="82"/>
      <c r="CBM128" s="82"/>
      <c r="CBN128" s="82"/>
      <c r="CBO128" s="82"/>
      <c r="CBP128" s="82"/>
      <c r="CBQ128" s="82"/>
      <c r="CBR128" s="82"/>
      <c r="CBS128" s="82"/>
      <c r="CBT128" s="82"/>
      <c r="CBU128" s="82"/>
      <c r="CBV128" s="82"/>
      <c r="CBW128" s="82"/>
      <c r="CBX128" s="82"/>
      <c r="CBY128" s="82"/>
      <c r="CBZ128" s="82"/>
      <c r="CCA128" s="82"/>
      <c r="CCB128" s="82"/>
      <c r="CCC128" s="82"/>
      <c r="CCD128" s="82"/>
      <c r="CCE128" s="82"/>
      <c r="CCF128" s="82"/>
      <c r="CCG128" s="82"/>
      <c r="CCH128" s="82"/>
      <c r="CCI128" s="82"/>
      <c r="CCJ128" s="82"/>
      <c r="CCK128" s="82"/>
      <c r="CCL128" s="82"/>
      <c r="CCM128" s="82"/>
      <c r="CCN128" s="82"/>
      <c r="CCO128" s="82"/>
      <c r="CCP128" s="82"/>
      <c r="CCQ128" s="82"/>
      <c r="CCR128" s="82"/>
      <c r="CCS128" s="82"/>
      <c r="CCT128" s="82"/>
      <c r="CCU128" s="82"/>
      <c r="CCV128" s="82"/>
      <c r="CCW128" s="82"/>
      <c r="CCX128" s="82"/>
      <c r="CCY128" s="82"/>
      <c r="CCZ128" s="82"/>
      <c r="CDA128" s="82"/>
      <c r="CDB128" s="82"/>
      <c r="CDC128" s="82"/>
      <c r="CDD128" s="82"/>
      <c r="CDE128" s="82"/>
      <c r="CDF128" s="82"/>
      <c r="CDG128" s="82"/>
      <c r="CDH128" s="82"/>
      <c r="CDI128" s="82"/>
      <c r="CDJ128" s="82"/>
      <c r="CDK128" s="82"/>
      <c r="CDL128" s="82"/>
      <c r="CDM128" s="82"/>
      <c r="CDN128" s="82"/>
      <c r="CDO128" s="82"/>
      <c r="CDP128" s="82"/>
      <c r="CDQ128" s="82"/>
      <c r="CDR128" s="82"/>
      <c r="CDS128" s="82"/>
      <c r="CDT128" s="82"/>
      <c r="CDU128" s="82"/>
      <c r="CDV128" s="82"/>
      <c r="CDW128" s="82"/>
      <c r="CDX128" s="82"/>
      <c r="CDY128" s="82"/>
      <c r="CDZ128" s="82"/>
      <c r="CEA128" s="82"/>
      <c r="CEB128" s="82"/>
      <c r="CEC128" s="82"/>
      <c r="CED128" s="82"/>
      <c r="CEE128" s="82"/>
      <c r="CEF128" s="82"/>
      <c r="CEG128" s="82"/>
      <c r="CEH128" s="82"/>
      <c r="CEI128" s="82"/>
      <c r="CEJ128" s="82"/>
      <c r="CEK128" s="82"/>
      <c r="CEL128" s="82"/>
      <c r="CEM128" s="82"/>
      <c r="CEN128" s="82"/>
      <c r="CEO128" s="82"/>
      <c r="CEP128" s="82"/>
      <c r="CEQ128" s="82"/>
      <c r="CER128" s="82"/>
      <c r="CES128" s="82"/>
      <c r="CET128" s="82"/>
      <c r="CEU128" s="82"/>
      <c r="CEV128" s="82"/>
      <c r="CEW128" s="82"/>
      <c r="CEX128" s="82"/>
      <c r="CEY128" s="82"/>
      <c r="CEZ128" s="82"/>
      <c r="CFA128" s="82"/>
      <c r="CFB128" s="82"/>
      <c r="CFC128" s="82"/>
      <c r="CFD128" s="82"/>
      <c r="CFE128" s="82"/>
      <c r="CFF128" s="82"/>
      <c r="CFG128" s="82"/>
      <c r="CFH128" s="82"/>
      <c r="CFI128" s="82"/>
      <c r="CFJ128" s="82"/>
      <c r="CFK128" s="82"/>
      <c r="CFL128" s="82"/>
      <c r="CFM128" s="82"/>
      <c r="CFN128" s="82"/>
      <c r="CFO128" s="82"/>
      <c r="CFP128" s="82"/>
      <c r="CFQ128" s="82"/>
      <c r="CFR128" s="82"/>
      <c r="CFS128" s="82"/>
      <c r="CFT128" s="82"/>
      <c r="CFU128" s="82"/>
      <c r="CFV128" s="82"/>
      <c r="CFW128" s="82"/>
      <c r="CFX128" s="82"/>
      <c r="CFY128" s="82"/>
      <c r="CFZ128" s="82"/>
      <c r="CGA128" s="82"/>
      <c r="CGB128" s="82"/>
      <c r="CGC128" s="82"/>
      <c r="CGD128" s="82"/>
      <c r="CGE128" s="82"/>
      <c r="CGF128" s="82"/>
      <c r="CGG128" s="82"/>
      <c r="CGH128" s="82"/>
      <c r="CGI128" s="82"/>
      <c r="CGJ128" s="82"/>
      <c r="CGK128" s="82"/>
      <c r="CGL128" s="82"/>
      <c r="CGM128" s="82"/>
      <c r="CGN128" s="82"/>
      <c r="CGO128" s="82"/>
      <c r="CGP128" s="82"/>
      <c r="CGQ128" s="82"/>
      <c r="CGR128" s="82"/>
      <c r="CGS128" s="82"/>
      <c r="CGT128" s="82"/>
      <c r="CGU128" s="82"/>
      <c r="CGV128" s="82"/>
      <c r="CGW128" s="82"/>
      <c r="CGX128" s="82"/>
      <c r="CGY128" s="82"/>
      <c r="CGZ128" s="82"/>
      <c r="CHA128" s="82"/>
      <c r="CHB128" s="82"/>
      <c r="CHC128" s="82"/>
      <c r="CHD128" s="82"/>
      <c r="CHE128" s="82"/>
      <c r="CHF128" s="82"/>
      <c r="CHG128" s="82"/>
      <c r="CHH128" s="82"/>
      <c r="CHI128" s="82"/>
      <c r="CHJ128" s="82"/>
      <c r="CHK128" s="82"/>
      <c r="CHL128" s="82"/>
      <c r="CHM128" s="82"/>
      <c r="CHN128" s="82"/>
      <c r="CHO128" s="82"/>
      <c r="CHP128" s="82"/>
      <c r="CHQ128" s="82"/>
      <c r="CHR128" s="82"/>
      <c r="CHS128" s="82"/>
      <c r="CHT128" s="82"/>
      <c r="CHU128" s="82"/>
      <c r="CHV128" s="82"/>
      <c r="CHW128" s="82"/>
      <c r="CHX128" s="82"/>
      <c r="CHY128" s="82"/>
      <c r="CHZ128" s="82"/>
      <c r="CIA128" s="82"/>
      <c r="CIB128" s="82"/>
      <c r="CIC128" s="82"/>
      <c r="CID128" s="82"/>
      <c r="CIE128" s="82"/>
      <c r="CIF128" s="82"/>
      <c r="CIG128" s="82"/>
      <c r="CIH128" s="82"/>
      <c r="CII128" s="82"/>
      <c r="CIJ128" s="82"/>
      <c r="CIK128" s="82"/>
      <c r="CIL128" s="82"/>
      <c r="CIM128" s="82"/>
      <c r="CIN128" s="82"/>
      <c r="CIO128" s="82"/>
      <c r="CIP128" s="82"/>
      <c r="CIQ128" s="82"/>
      <c r="CIR128" s="82"/>
      <c r="CIS128" s="82"/>
      <c r="CIT128" s="82"/>
      <c r="CIU128" s="82"/>
      <c r="CIV128" s="82"/>
      <c r="CIW128" s="82"/>
      <c r="CIX128" s="82"/>
      <c r="CIY128" s="82"/>
      <c r="CIZ128" s="82"/>
      <c r="CJA128" s="82"/>
      <c r="CJB128" s="82"/>
      <c r="CJC128" s="82"/>
      <c r="CJD128" s="82"/>
      <c r="CJE128" s="82"/>
      <c r="CJF128" s="82"/>
      <c r="CJG128" s="82"/>
      <c r="CJH128" s="82"/>
      <c r="CJI128" s="82"/>
      <c r="CJJ128" s="82"/>
      <c r="CJK128" s="82"/>
      <c r="CJL128" s="82"/>
      <c r="CJM128" s="82"/>
      <c r="CJN128" s="82"/>
      <c r="CJO128" s="82"/>
      <c r="CJP128" s="82"/>
      <c r="CJQ128" s="82"/>
      <c r="CJR128" s="82"/>
      <c r="CJS128" s="82"/>
      <c r="CJT128" s="82"/>
      <c r="CJU128" s="82"/>
      <c r="CJV128" s="82"/>
      <c r="CJW128" s="82"/>
      <c r="CJX128" s="82"/>
      <c r="CJY128" s="82"/>
      <c r="CJZ128" s="82"/>
      <c r="CKA128" s="82"/>
      <c r="CKB128" s="82"/>
      <c r="CKC128" s="82"/>
      <c r="CKD128" s="82"/>
      <c r="CKE128" s="82"/>
      <c r="CKF128" s="82"/>
      <c r="CKG128" s="82"/>
      <c r="CKH128" s="82"/>
      <c r="CKI128" s="82"/>
      <c r="CKJ128" s="82"/>
      <c r="CKK128" s="82"/>
      <c r="CKL128" s="82"/>
      <c r="CKM128" s="82"/>
      <c r="CKN128" s="82"/>
      <c r="CKO128" s="82"/>
      <c r="CKP128" s="82"/>
      <c r="CKQ128" s="82"/>
      <c r="CKR128" s="82"/>
      <c r="CKS128" s="82"/>
      <c r="CKT128" s="82"/>
      <c r="CKU128" s="82"/>
      <c r="CKV128" s="82"/>
      <c r="CKW128" s="82"/>
      <c r="CKX128" s="82"/>
      <c r="CKY128" s="82"/>
      <c r="CKZ128" s="82"/>
      <c r="CLA128" s="82"/>
      <c r="CLB128" s="82"/>
      <c r="CLC128" s="82"/>
      <c r="CLD128" s="82"/>
      <c r="CLE128" s="82"/>
      <c r="CLF128" s="82"/>
      <c r="CLG128" s="82"/>
      <c r="CLH128" s="82"/>
      <c r="CLI128" s="82"/>
      <c r="CLJ128" s="82"/>
      <c r="CLK128" s="82"/>
      <c r="CLL128" s="82"/>
      <c r="CLM128" s="82"/>
      <c r="CLN128" s="82"/>
      <c r="CLO128" s="82"/>
      <c r="CLP128" s="82"/>
      <c r="CLQ128" s="82"/>
      <c r="CLR128" s="82"/>
      <c r="CLS128" s="82"/>
      <c r="CLT128" s="82"/>
      <c r="CLU128" s="82"/>
      <c r="CLV128" s="82"/>
      <c r="CLW128" s="82"/>
      <c r="CLX128" s="82"/>
      <c r="CLY128" s="82"/>
      <c r="CLZ128" s="82"/>
      <c r="CMA128" s="82"/>
      <c r="CMB128" s="82"/>
      <c r="CMC128" s="82"/>
      <c r="CMD128" s="82"/>
      <c r="CME128" s="82"/>
      <c r="CMF128" s="82"/>
      <c r="CMG128" s="82"/>
      <c r="CMH128" s="82"/>
      <c r="CMI128" s="82"/>
      <c r="CMJ128" s="82"/>
      <c r="CMK128" s="82"/>
      <c r="CML128" s="82"/>
      <c r="CMM128" s="82"/>
      <c r="CMN128" s="82"/>
      <c r="CMO128" s="82"/>
      <c r="CMP128" s="82"/>
      <c r="CMQ128" s="82"/>
      <c r="CMR128" s="82"/>
      <c r="CMS128" s="82"/>
      <c r="CMT128" s="82"/>
      <c r="CMU128" s="82"/>
      <c r="CMV128" s="82"/>
      <c r="CMW128" s="82"/>
      <c r="CMX128" s="82"/>
      <c r="CMY128" s="82"/>
      <c r="CMZ128" s="82"/>
      <c r="CNA128" s="82"/>
      <c r="CNB128" s="82"/>
      <c r="CNC128" s="82"/>
      <c r="CND128" s="82"/>
      <c r="CNE128" s="82"/>
      <c r="CNF128" s="82"/>
      <c r="CNG128" s="82"/>
      <c r="CNH128" s="82"/>
      <c r="CNI128" s="82"/>
      <c r="CNJ128" s="82"/>
      <c r="CNK128" s="82"/>
      <c r="CNL128" s="82"/>
      <c r="CNM128" s="82"/>
      <c r="CNN128" s="82"/>
      <c r="CNO128" s="82"/>
      <c r="CNP128" s="82"/>
      <c r="CNQ128" s="82"/>
      <c r="CNR128" s="82"/>
      <c r="CNS128" s="82"/>
      <c r="CNT128" s="82"/>
      <c r="CNU128" s="82"/>
      <c r="CNV128" s="82"/>
      <c r="CNW128" s="82"/>
      <c r="CNX128" s="82"/>
      <c r="CNY128" s="82"/>
      <c r="CNZ128" s="82"/>
      <c r="COA128" s="82"/>
      <c r="COB128" s="82"/>
      <c r="COC128" s="82"/>
      <c r="COD128" s="82"/>
      <c r="COE128" s="82"/>
      <c r="COF128" s="82"/>
      <c r="COG128" s="82"/>
      <c r="COH128" s="82"/>
      <c r="COI128" s="82"/>
      <c r="COJ128" s="82"/>
      <c r="COK128" s="82"/>
      <c r="COL128" s="82"/>
      <c r="COM128" s="82"/>
      <c r="CON128" s="82"/>
      <c r="COO128" s="82"/>
      <c r="COP128" s="82"/>
      <c r="COQ128" s="82"/>
      <c r="COR128" s="82"/>
      <c r="COS128" s="82"/>
      <c r="COT128" s="82"/>
      <c r="COU128" s="82"/>
      <c r="COV128" s="82"/>
      <c r="COW128" s="82"/>
      <c r="COX128" s="82"/>
      <c r="COY128" s="82"/>
      <c r="COZ128" s="82"/>
      <c r="CPA128" s="82"/>
      <c r="CPB128" s="82"/>
      <c r="CPC128" s="82"/>
      <c r="CPD128" s="82"/>
      <c r="CPE128" s="82"/>
      <c r="CPF128" s="82"/>
      <c r="CPG128" s="82"/>
      <c r="CPH128" s="82"/>
      <c r="CPI128" s="82"/>
      <c r="CPJ128" s="82"/>
      <c r="CPK128" s="82"/>
      <c r="CPL128" s="82"/>
      <c r="CPM128" s="82"/>
      <c r="CPN128" s="82"/>
      <c r="CPO128" s="82"/>
      <c r="CPP128" s="82"/>
      <c r="CPQ128" s="82"/>
      <c r="CPR128" s="82"/>
      <c r="CPS128" s="82"/>
      <c r="CPT128" s="82"/>
      <c r="CPU128" s="82"/>
      <c r="CPV128" s="82"/>
      <c r="CPW128" s="82"/>
    </row>
    <row r="129" spans="2:2467" x14ac:dyDescent="0.15">
      <c r="B129" s="80" t="s">
        <v>7</v>
      </c>
      <c r="C129" s="65" t="s">
        <v>59</v>
      </c>
      <c r="D129" s="81">
        <v>2.5205294081306299E-4</v>
      </c>
      <c r="E129" s="82">
        <v>1.4964781692796401E-3</v>
      </c>
      <c r="F129" s="82">
        <v>2.7480210082618198E-3</v>
      </c>
      <c r="G129" s="82">
        <v>1.4914845108145499E-3</v>
      </c>
      <c r="H129" s="82">
        <v>1.89903608914185E-4</v>
      </c>
      <c r="I129" s="82">
        <v>2.0879081609660001E-4</v>
      </c>
      <c r="J129" s="82">
        <v>1.8930033831858701E-3</v>
      </c>
      <c r="K129" s="82">
        <v>1.6570113776092499E-4</v>
      </c>
      <c r="L129" s="82">
        <v>4.0072103227965497E-3</v>
      </c>
      <c r="M129" s="82">
        <v>1.09381491494492E-3</v>
      </c>
      <c r="N129" s="82">
        <v>1.16633273111092E-3</v>
      </c>
      <c r="O129" s="82">
        <v>1.1910352920408501E-3</v>
      </c>
      <c r="P129" s="82">
        <v>5.7902162472708895E-4</v>
      </c>
      <c r="Q129" s="82">
        <v>1.24647545189016E-3</v>
      </c>
      <c r="R129" s="82">
        <v>7.4145164886976495E-4</v>
      </c>
      <c r="S129" s="82">
        <v>9.6752415223192302E-4</v>
      </c>
      <c r="T129" s="82">
        <v>7.4759877113205701E-4</v>
      </c>
      <c r="U129" s="82">
        <v>1.77236892069019E-3</v>
      </c>
      <c r="V129" s="82">
        <v>7.7308686700591604E-4</v>
      </c>
      <c r="W129" s="82">
        <v>1.28128268360464E-3</v>
      </c>
      <c r="X129" s="82">
        <v>2.59917363105825E-4</v>
      </c>
      <c r="Y129" s="82">
        <v>2.35116620521551E-4</v>
      </c>
      <c r="Z129" s="82">
        <v>2.6687225121992701E-3</v>
      </c>
      <c r="AA129" s="82">
        <v>1.02647738337242E-3</v>
      </c>
      <c r="AB129" s="82">
        <v>2.2717523746820499E-4</v>
      </c>
      <c r="AC129" s="82">
        <v>2.6791241695370998E-4</v>
      </c>
      <c r="AD129" s="82">
        <v>8.1418150335763701E-4</v>
      </c>
      <c r="AE129" s="82">
        <v>0.50310875632164398</v>
      </c>
      <c r="AF129" s="82">
        <v>1.1720379742466501E-3</v>
      </c>
      <c r="AG129" s="82">
        <v>2.3557501113199701E-4</v>
      </c>
      <c r="AH129" s="82">
        <v>9.2440379391071307E-3</v>
      </c>
      <c r="AI129" s="82">
        <v>1.4605752504696901E-3</v>
      </c>
      <c r="AJ129" s="82">
        <v>5.5781910051922704E-4</v>
      </c>
      <c r="AK129" s="82">
        <v>8.1249671376069801E-4</v>
      </c>
      <c r="AL129" s="82">
        <v>1.2197274898907899E-3</v>
      </c>
      <c r="AM129" s="82">
        <v>8.1776383029353705E-4</v>
      </c>
      <c r="AN129" s="82">
        <v>4.75697528044136E-4</v>
      </c>
      <c r="AO129" s="82">
        <v>9.0465144643275201E-4</v>
      </c>
      <c r="AP129" s="82">
        <v>1.0491338545456899E-3</v>
      </c>
      <c r="AQ129" s="82">
        <v>1.03704603839E-3</v>
      </c>
      <c r="AR129" s="82">
        <v>3.98561434049978E-4</v>
      </c>
      <c r="AS129" s="82">
        <v>4.6222830205782203E-4</v>
      </c>
      <c r="AT129" s="82">
        <v>1.99496530447111E-4</v>
      </c>
      <c r="AU129" s="83">
        <v>1.4008760627635701E-3</v>
      </c>
      <c r="AV129" s="82">
        <f t="shared" si="4"/>
        <v>0.55406862282094493</v>
      </c>
      <c r="AW129" s="82"/>
      <c r="AX129" s="82"/>
      <c r="AY129" s="82"/>
      <c r="AZ129" s="82"/>
      <c r="BA129" s="82"/>
      <c r="BB129" s="82"/>
      <c r="BC129" s="82"/>
      <c r="BD129" s="82"/>
      <c r="BE129" s="82"/>
      <c r="BF129" s="82"/>
      <c r="BG129" s="82"/>
      <c r="BH129" s="82"/>
      <c r="BI129" s="82"/>
      <c r="BJ129" s="82"/>
      <c r="BK129" s="82"/>
      <c r="BL129" s="82"/>
      <c r="BM129" s="82"/>
      <c r="BN129" s="82"/>
      <c r="BO129" s="82"/>
      <c r="BP129" s="82"/>
      <c r="BQ129" s="82"/>
      <c r="BR129" s="82"/>
      <c r="BS129" s="82"/>
      <c r="BT129" s="82"/>
      <c r="BU129" s="82"/>
      <c r="BV129" s="82"/>
      <c r="BW129" s="82"/>
      <c r="BX129" s="82"/>
      <c r="BY129" s="82"/>
      <c r="BZ129" s="82"/>
      <c r="CA129" s="82"/>
      <c r="CB129" s="82"/>
      <c r="CC129" s="82"/>
      <c r="CD129" s="82"/>
      <c r="CE129" s="82"/>
      <c r="CF129" s="82"/>
      <c r="CG129" s="82"/>
      <c r="CH129" s="82"/>
      <c r="CI129" s="82"/>
      <c r="CJ129" s="82"/>
      <c r="CK129" s="82"/>
      <c r="CL129" s="82"/>
      <c r="CM129" s="82"/>
      <c r="CN129" s="82"/>
      <c r="CO129" s="82"/>
      <c r="CP129" s="82"/>
      <c r="CQ129" s="82"/>
      <c r="CR129" s="82"/>
      <c r="CS129" s="82"/>
      <c r="CT129" s="82"/>
      <c r="CU129" s="82"/>
      <c r="CV129" s="82"/>
      <c r="CW129" s="82"/>
      <c r="CX129" s="82"/>
      <c r="CY129" s="82"/>
      <c r="CZ129" s="82"/>
      <c r="DA129" s="82"/>
      <c r="DB129" s="82"/>
      <c r="DC129" s="82"/>
      <c r="DD129" s="82"/>
      <c r="DE129" s="82"/>
      <c r="DF129" s="82"/>
      <c r="DG129" s="82"/>
      <c r="DH129" s="82"/>
      <c r="DI129" s="82"/>
      <c r="DJ129" s="82"/>
      <c r="DK129" s="82"/>
      <c r="DL129" s="82"/>
      <c r="DM129" s="82"/>
      <c r="DN129" s="82"/>
      <c r="DO129" s="82"/>
      <c r="DP129" s="82"/>
      <c r="DQ129" s="82"/>
      <c r="DR129" s="82"/>
      <c r="DS129" s="82"/>
      <c r="DT129" s="82"/>
      <c r="DU129" s="82"/>
      <c r="DV129" s="82"/>
      <c r="DW129" s="82"/>
      <c r="DX129" s="82"/>
      <c r="DY129" s="82"/>
      <c r="DZ129" s="82"/>
      <c r="EA129" s="82"/>
      <c r="EB129" s="82"/>
      <c r="EC129" s="82"/>
      <c r="ED129" s="82"/>
      <c r="EE129" s="82"/>
      <c r="EF129" s="82"/>
      <c r="EG129" s="82"/>
      <c r="EH129" s="82"/>
      <c r="EI129" s="82"/>
      <c r="EJ129" s="82"/>
      <c r="EK129" s="82"/>
      <c r="EL129" s="82"/>
      <c r="EM129" s="82"/>
      <c r="EN129" s="82"/>
      <c r="EO129" s="82"/>
      <c r="EP129" s="82"/>
      <c r="EQ129" s="82"/>
      <c r="ER129" s="82"/>
      <c r="ES129" s="82"/>
      <c r="ET129" s="82"/>
      <c r="EU129" s="82"/>
      <c r="EV129" s="82"/>
      <c r="EW129" s="82"/>
      <c r="EX129" s="82"/>
      <c r="EY129" s="82"/>
      <c r="EZ129" s="82"/>
      <c r="FA129" s="82"/>
      <c r="FB129" s="82"/>
      <c r="FC129" s="82"/>
      <c r="FD129" s="82"/>
      <c r="FE129" s="82"/>
      <c r="FF129" s="82"/>
      <c r="FG129" s="82"/>
      <c r="FH129" s="82"/>
      <c r="FI129" s="82"/>
      <c r="FJ129" s="82"/>
      <c r="FK129" s="82"/>
      <c r="FL129" s="82"/>
      <c r="FM129" s="82"/>
      <c r="FN129" s="82"/>
      <c r="FO129" s="82"/>
      <c r="FP129" s="82"/>
      <c r="FQ129" s="82"/>
      <c r="FR129" s="82"/>
      <c r="FS129" s="82"/>
      <c r="FT129" s="82"/>
      <c r="FU129" s="82"/>
      <c r="FV129" s="82"/>
      <c r="FW129" s="82"/>
      <c r="FX129" s="82"/>
      <c r="FY129" s="82"/>
      <c r="FZ129" s="82"/>
      <c r="GA129" s="82"/>
      <c r="GB129" s="82"/>
      <c r="GC129" s="82"/>
      <c r="GD129" s="82"/>
      <c r="GE129" s="82"/>
      <c r="GF129" s="82"/>
      <c r="GG129" s="82"/>
      <c r="GH129" s="82"/>
      <c r="GI129" s="82"/>
      <c r="GJ129" s="82"/>
      <c r="GK129" s="82"/>
      <c r="GL129" s="82"/>
      <c r="GM129" s="82"/>
      <c r="GN129" s="82"/>
      <c r="GO129" s="82"/>
      <c r="GP129" s="82"/>
      <c r="GQ129" s="82"/>
      <c r="GR129" s="82"/>
      <c r="GS129" s="82"/>
      <c r="GT129" s="82"/>
      <c r="GU129" s="82"/>
      <c r="GV129" s="82"/>
      <c r="GW129" s="82"/>
      <c r="GX129" s="82"/>
      <c r="GY129" s="82"/>
      <c r="GZ129" s="82"/>
      <c r="HA129" s="82"/>
      <c r="HB129" s="82"/>
      <c r="HC129" s="82"/>
      <c r="HD129" s="82"/>
      <c r="HE129" s="82"/>
      <c r="HF129" s="82"/>
      <c r="HG129" s="82"/>
      <c r="HH129" s="82"/>
      <c r="HI129" s="82"/>
      <c r="HJ129" s="82"/>
      <c r="HK129" s="82"/>
      <c r="HL129" s="82"/>
      <c r="HM129" s="82"/>
      <c r="HN129" s="82"/>
      <c r="HO129" s="82"/>
      <c r="HP129" s="82"/>
      <c r="HQ129" s="82"/>
      <c r="HR129" s="82"/>
      <c r="HS129" s="82"/>
      <c r="HT129" s="82"/>
      <c r="HU129" s="82"/>
      <c r="HV129" s="82"/>
      <c r="HW129" s="82"/>
      <c r="HX129" s="82"/>
      <c r="HY129" s="82"/>
      <c r="HZ129" s="82"/>
      <c r="IA129" s="82"/>
      <c r="IB129" s="82"/>
      <c r="IC129" s="82"/>
      <c r="ID129" s="82"/>
      <c r="IE129" s="82"/>
      <c r="IF129" s="82"/>
      <c r="IG129" s="82"/>
      <c r="IH129" s="82"/>
      <c r="II129" s="82"/>
      <c r="IJ129" s="82"/>
      <c r="IK129" s="82"/>
      <c r="IL129" s="82"/>
      <c r="IM129" s="82"/>
      <c r="IN129" s="82"/>
      <c r="IO129" s="82"/>
      <c r="IP129" s="82"/>
      <c r="IQ129" s="82"/>
      <c r="IR129" s="82"/>
      <c r="IS129" s="82"/>
      <c r="IT129" s="82"/>
      <c r="IU129" s="82"/>
      <c r="IV129" s="82"/>
      <c r="IW129" s="82"/>
      <c r="IX129" s="82"/>
      <c r="IY129" s="82"/>
      <c r="IZ129" s="82"/>
      <c r="JA129" s="82"/>
      <c r="JB129" s="82"/>
      <c r="JC129" s="82"/>
      <c r="JD129" s="82"/>
      <c r="JE129" s="82"/>
      <c r="JF129" s="82"/>
      <c r="JG129" s="82"/>
      <c r="JH129" s="82"/>
      <c r="JI129" s="82"/>
      <c r="JJ129" s="82"/>
      <c r="JK129" s="82"/>
      <c r="JL129" s="82"/>
      <c r="JM129" s="82"/>
      <c r="JN129" s="82"/>
      <c r="JO129" s="82"/>
      <c r="JP129" s="82"/>
      <c r="JQ129" s="82"/>
      <c r="JR129" s="82"/>
      <c r="JS129" s="82"/>
      <c r="JT129" s="82"/>
      <c r="JU129" s="82"/>
      <c r="JV129" s="82"/>
      <c r="JW129" s="82"/>
      <c r="JX129" s="82"/>
      <c r="JY129" s="82"/>
      <c r="JZ129" s="82"/>
      <c r="KA129" s="82"/>
      <c r="KB129" s="82"/>
      <c r="KC129" s="82"/>
      <c r="KD129" s="82"/>
      <c r="KE129" s="82"/>
      <c r="KF129" s="82"/>
      <c r="KG129" s="82"/>
      <c r="KH129" s="82"/>
      <c r="KI129" s="82"/>
      <c r="KJ129" s="82"/>
      <c r="KK129" s="82"/>
      <c r="KL129" s="82"/>
      <c r="KM129" s="82"/>
      <c r="KN129" s="82"/>
      <c r="KO129" s="82"/>
      <c r="KP129" s="82"/>
      <c r="KQ129" s="82"/>
      <c r="KR129" s="82"/>
      <c r="KS129" s="82"/>
      <c r="KT129" s="82"/>
      <c r="KU129" s="82"/>
      <c r="KV129" s="82"/>
      <c r="KW129" s="82"/>
      <c r="KX129" s="82"/>
      <c r="KY129" s="82"/>
      <c r="KZ129" s="82"/>
      <c r="LA129" s="82"/>
      <c r="LB129" s="82"/>
      <c r="LC129" s="82"/>
      <c r="LD129" s="82"/>
      <c r="LE129" s="82"/>
      <c r="LF129" s="82"/>
      <c r="LG129" s="82"/>
      <c r="LH129" s="82"/>
      <c r="LI129" s="82"/>
      <c r="LJ129" s="82"/>
      <c r="LK129" s="82"/>
      <c r="LL129" s="82"/>
      <c r="LM129" s="82"/>
      <c r="LN129" s="82"/>
      <c r="LO129" s="82"/>
      <c r="LP129" s="82"/>
      <c r="LQ129" s="82"/>
      <c r="LR129" s="82"/>
      <c r="LS129" s="82"/>
      <c r="LT129" s="82"/>
      <c r="LU129" s="82"/>
      <c r="LV129" s="82"/>
      <c r="LW129" s="82"/>
      <c r="LX129" s="82"/>
      <c r="LY129" s="82"/>
      <c r="LZ129" s="82"/>
      <c r="MA129" s="82"/>
      <c r="MB129" s="82"/>
      <c r="MC129" s="82"/>
      <c r="MD129" s="82"/>
      <c r="ME129" s="82"/>
      <c r="MF129" s="82"/>
      <c r="MG129" s="82"/>
      <c r="MH129" s="82"/>
      <c r="MI129" s="82"/>
      <c r="MJ129" s="82"/>
      <c r="MK129" s="82"/>
      <c r="ML129" s="82"/>
      <c r="MM129" s="82"/>
      <c r="MN129" s="82"/>
      <c r="MO129" s="82"/>
      <c r="MP129" s="82"/>
      <c r="MQ129" s="82"/>
      <c r="MR129" s="82"/>
      <c r="MS129" s="82"/>
      <c r="MT129" s="82"/>
      <c r="MU129" s="82"/>
      <c r="MV129" s="82"/>
      <c r="MW129" s="82"/>
      <c r="MX129" s="82"/>
      <c r="MY129" s="82"/>
      <c r="MZ129" s="82"/>
      <c r="NA129" s="82"/>
      <c r="NB129" s="82"/>
      <c r="NC129" s="82"/>
      <c r="ND129" s="82"/>
      <c r="NE129" s="82"/>
      <c r="NF129" s="82"/>
      <c r="NG129" s="82"/>
      <c r="NH129" s="82"/>
      <c r="NI129" s="82"/>
      <c r="NJ129" s="82"/>
      <c r="NK129" s="82"/>
      <c r="NL129" s="82"/>
      <c r="NM129" s="82"/>
      <c r="NN129" s="82"/>
      <c r="NO129" s="82"/>
      <c r="NP129" s="82"/>
      <c r="NQ129" s="82"/>
      <c r="NR129" s="82"/>
      <c r="NS129" s="82"/>
      <c r="NT129" s="82"/>
      <c r="NU129" s="82"/>
      <c r="NV129" s="82"/>
      <c r="NW129" s="82"/>
      <c r="NX129" s="82"/>
      <c r="NY129" s="82"/>
      <c r="NZ129" s="82"/>
      <c r="OA129" s="82"/>
      <c r="OB129" s="82"/>
      <c r="OC129" s="82"/>
      <c r="OD129" s="82"/>
      <c r="OE129" s="82"/>
      <c r="OF129" s="82"/>
      <c r="OG129" s="82"/>
      <c r="OH129" s="82"/>
      <c r="OI129" s="82"/>
      <c r="OJ129" s="82"/>
      <c r="OK129" s="82"/>
      <c r="OL129" s="82"/>
      <c r="OM129" s="82"/>
      <c r="ON129" s="82"/>
      <c r="OO129" s="82"/>
      <c r="OP129" s="82"/>
      <c r="OQ129" s="82"/>
      <c r="OR129" s="82"/>
      <c r="OS129" s="82"/>
      <c r="OT129" s="82"/>
      <c r="OU129" s="82"/>
      <c r="OV129" s="82"/>
      <c r="OW129" s="82"/>
      <c r="OX129" s="82"/>
      <c r="OY129" s="82"/>
      <c r="OZ129" s="82"/>
      <c r="PA129" s="82"/>
      <c r="PB129" s="82"/>
      <c r="PC129" s="82"/>
      <c r="PD129" s="82"/>
      <c r="PE129" s="82"/>
      <c r="PF129" s="82"/>
      <c r="PG129" s="82"/>
      <c r="PH129" s="82"/>
      <c r="PI129" s="82"/>
      <c r="PJ129" s="82"/>
      <c r="PK129" s="82"/>
      <c r="PL129" s="82"/>
      <c r="PM129" s="82"/>
      <c r="PN129" s="82"/>
      <c r="PO129" s="82"/>
      <c r="PP129" s="82"/>
      <c r="PQ129" s="82"/>
      <c r="PR129" s="82"/>
      <c r="PS129" s="82"/>
      <c r="PT129" s="82"/>
      <c r="PU129" s="82"/>
      <c r="PV129" s="82"/>
      <c r="PW129" s="82"/>
      <c r="PX129" s="82"/>
      <c r="PY129" s="82"/>
      <c r="PZ129" s="82"/>
      <c r="QA129" s="82"/>
      <c r="QB129" s="82"/>
      <c r="QC129" s="82"/>
      <c r="QD129" s="82"/>
      <c r="QE129" s="82"/>
      <c r="QF129" s="82"/>
      <c r="QG129" s="82"/>
      <c r="QH129" s="82"/>
      <c r="QI129" s="82"/>
      <c r="QJ129" s="82"/>
      <c r="QK129" s="82"/>
      <c r="QL129" s="82"/>
      <c r="QM129" s="82"/>
      <c r="QN129" s="82"/>
      <c r="QO129" s="82"/>
      <c r="QP129" s="82"/>
      <c r="QQ129" s="82"/>
      <c r="QR129" s="82"/>
      <c r="QS129" s="82"/>
      <c r="QT129" s="82"/>
      <c r="QU129" s="82"/>
      <c r="QV129" s="82"/>
      <c r="QW129" s="82"/>
      <c r="QX129" s="82"/>
      <c r="QY129" s="82"/>
      <c r="QZ129" s="82"/>
      <c r="RA129" s="82"/>
      <c r="RB129" s="82"/>
      <c r="RC129" s="82"/>
      <c r="RD129" s="82"/>
      <c r="RE129" s="82"/>
      <c r="RF129" s="82"/>
      <c r="RG129" s="82"/>
      <c r="RH129" s="82"/>
      <c r="RI129" s="82"/>
      <c r="RJ129" s="82"/>
      <c r="RK129" s="82"/>
      <c r="RL129" s="82"/>
      <c r="RM129" s="82"/>
      <c r="RN129" s="82"/>
      <c r="RO129" s="82"/>
      <c r="RP129" s="82"/>
      <c r="RQ129" s="82"/>
      <c r="RR129" s="82"/>
      <c r="RS129" s="82"/>
      <c r="RT129" s="82"/>
      <c r="RU129" s="82"/>
      <c r="RV129" s="82"/>
      <c r="RW129" s="82"/>
      <c r="RX129" s="82"/>
      <c r="RY129" s="82"/>
      <c r="RZ129" s="82"/>
      <c r="SA129" s="82"/>
      <c r="SB129" s="82"/>
      <c r="SC129" s="82"/>
      <c r="SD129" s="82"/>
      <c r="SE129" s="82"/>
      <c r="SF129" s="82"/>
      <c r="SG129" s="82"/>
      <c r="SH129" s="82"/>
      <c r="SI129" s="82"/>
      <c r="SJ129" s="82"/>
      <c r="SK129" s="82"/>
      <c r="SL129" s="82"/>
      <c r="SM129" s="82"/>
      <c r="SN129" s="82"/>
      <c r="SO129" s="82"/>
      <c r="SP129" s="82"/>
      <c r="SQ129" s="82"/>
      <c r="SR129" s="82"/>
      <c r="SS129" s="82"/>
      <c r="ST129" s="82"/>
      <c r="SU129" s="82"/>
      <c r="SV129" s="82"/>
      <c r="SW129" s="82"/>
      <c r="SX129" s="82"/>
      <c r="SY129" s="82"/>
      <c r="SZ129" s="82"/>
      <c r="TA129" s="82"/>
      <c r="TB129" s="82"/>
      <c r="TC129" s="82"/>
      <c r="TD129" s="82"/>
      <c r="TE129" s="82"/>
      <c r="TF129" s="82"/>
      <c r="TG129" s="82"/>
      <c r="TH129" s="82"/>
      <c r="TI129" s="82"/>
      <c r="TJ129" s="82"/>
      <c r="TK129" s="82"/>
      <c r="TL129" s="82"/>
      <c r="TM129" s="82"/>
      <c r="TN129" s="82"/>
      <c r="TO129" s="82"/>
      <c r="TP129" s="82"/>
      <c r="TQ129" s="82"/>
      <c r="TR129" s="82"/>
      <c r="TS129" s="82"/>
      <c r="TT129" s="82"/>
      <c r="TU129" s="82"/>
      <c r="TV129" s="82"/>
      <c r="TW129" s="82"/>
      <c r="TX129" s="82"/>
      <c r="TY129" s="82"/>
      <c r="TZ129" s="82"/>
      <c r="UA129" s="82"/>
      <c r="UB129" s="82"/>
      <c r="UC129" s="82"/>
      <c r="UD129" s="82"/>
      <c r="UE129" s="82"/>
      <c r="UF129" s="82"/>
      <c r="UG129" s="82"/>
      <c r="UH129" s="82"/>
      <c r="UI129" s="82"/>
      <c r="UJ129" s="82"/>
      <c r="UK129" s="82"/>
      <c r="UL129" s="82"/>
      <c r="UM129" s="82"/>
      <c r="UN129" s="82"/>
      <c r="UO129" s="82"/>
      <c r="UP129" s="82"/>
      <c r="UQ129" s="82"/>
      <c r="UR129" s="82"/>
      <c r="US129" s="82"/>
      <c r="UT129" s="82"/>
      <c r="UU129" s="82"/>
      <c r="UV129" s="82"/>
      <c r="UW129" s="82"/>
      <c r="UX129" s="82"/>
      <c r="UY129" s="82"/>
      <c r="UZ129" s="82"/>
      <c r="VA129" s="82"/>
      <c r="VB129" s="82"/>
      <c r="VC129" s="82"/>
      <c r="VD129" s="82"/>
      <c r="VE129" s="82"/>
      <c r="VF129" s="82"/>
      <c r="VG129" s="82"/>
      <c r="VH129" s="82"/>
      <c r="VI129" s="82"/>
      <c r="VJ129" s="82"/>
      <c r="VK129" s="82"/>
      <c r="VL129" s="82"/>
      <c r="VM129" s="82"/>
      <c r="VN129" s="82"/>
      <c r="VO129" s="82"/>
      <c r="VP129" s="82"/>
      <c r="VQ129" s="82"/>
      <c r="VR129" s="82"/>
      <c r="VS129" s="82"/>
      <c r="VT129" s="82"/>
      <c r="VU129" s="82"/>
      <c r="VV129" s="82"/>
      <c r="VW129" s="82"/>
      <c r="VX129" s="82"/>
      <c r="VY129" s="82"/>
      <c r="VZ129" s="82"/>
      <c r="WA129" s="82"/>
      <c r="WB129" s="82"/>
      <c r="WC129" s="82"/>
      <c r="WD129" s="82"/>
      <c r="WE129" s="82"/>
      <c r="WF129" s="82"/>
      <c r="WG129" s="82"/>
      <c r="WH129" s="82"/>
      <c r="WI129" s="82"/>
      <c r="WJ129" s="82"/>
      <c r="WK129" s="82"/>
      <c r="WL129" s="82"/>
      <c r="WM129" s="82"/>
      <c r="WN129" s="82"/>
      <c r="WO129" s="82"/>
      <c r="WP129" s="82"/>
      <c r="WQ129" s="82"/>
      <c r="WR129" s="82"/>
      <c r="WS129" s="82"/>
      <c r="WT129" s="82"/>
      <c r="WU129" s="82"/>
      <c r="WV129" s="82"/>
      <c r="WW129" s="82"/>
      <c r="WX129" s="82"/>
      <c r="WY129" s="82"/>
      <c r="WZ129" s="82"/>
      <c r="XA129" s="82"/>
      <c r="XB129" s="82"/>
      <c r="XC129" s="82"/>
      <c r="XD129" s="82"/>
      <c r="XE129" s="82"/>
      <c r="XF129" s="82"/>
      <c r="XG129" s="82"/>
      <c r="XH129" s="82"/>
      <c r="XI129" s="82"/>
      <c r="XJ129" s="82"/>
      <c r="XK129" s="82"/>
      <c r="XL129" s="82"/>
      <c r="XM129" s="82"/>
      <c r="XN129" s="82"/>
      <c r="XO129" s="82"/>
      <c r="XP129" s="82"/>
      <c r="XQ129" s="82"/>
      <c r="XR129" s="82"/>
      <c r="XS129" s="82"/>
      <c r="XT129" s="82"/>
      <c r="XU129" s="82"/>
      <c r="XV129" s="82"/>
      <c r="XW129" s="82"/>
      <c r="XX129" s="82"/>
      <c r="XY129" s="82"/>
      <c r="XZ129" s="82"/>
      <c r="YA129" s="82"/>
      <c r="YB129" s="82"/>
      <c r="YC129" s="82"/>
      <c r="YD129" s="82"/>
      <c r="YE129" s="82"/>
      <c r="YF129" s="82"/>
      <c r="YG129" s="82"/>
      <c r="YH129" s="82"/>
      <c r="YI129" s="82"/>
      <c r="YJ129" s="82"/>
      <c r="YK129" s="82"/>
      <c r="YL129" s="82"/>
      <c r="YM129" s="82"/>
      <c r="YN129" s="82"/>
      <c r="YO129" s="82"/>
      <c r="YP129" s="82"/>
      <c r="YQ129" s="82"/>
      <c r="YR129" s="82"/>
      <c r="YS129" s="82"/>
      <c r="YT129" s="82"/>
      <c r="YU129" s="82"/>
      <c r="YV129" s="82"/>
      <c r="YW129" s="82"/>
      <c r="YX129" s="82"/>
      <c r="YY129" s="82"/>
      <c r="YZ129" s="82"/>
      <c r="ZA129" s="82"/>
      <c r="ZB129" s="82"/>
      <c r="ZC129" s="82"/>
      <c r="ZD129" s="82"/>
      <c r="ZE129" s="82"/>
      <c r="ZF129" s="82"/>
      <c r="ZG129" s="82"/>
      <c r="ZH129" s="82"/>
      <c r="ZI129" s="82"/>
      <c r="ZJ129" s="82"/>
      <c r="ZK129" s="82"/>
      <c r="ZL129" s="82"/>
      <c r="ZM129" s="82"/>
      <c r="ZN129" s="82"/>
      <c r="ZO129" s="82"/>
      <c r="ZP129" s="82"/>
      <c r="ZQ129" s="82"/>
      <c r="ZR129" s="82"/>
      <c r="ZS129" s="82"/>
      <c r="ZT129" s="82"/>
      <c r="ZU129" s="82"/>
      <c r="ZV129" s="82"/>
      <c r="ZW129" s="82"/>
      <c r="ZX129" s="82"/>
      <c r="ZY129" s="82"/>
      <c r="ZZ129" s="82"/>
      <c r="AAA129" s="82"/>
      <c r="AAB129" s="82"/>
      <c r="AAC129" s="82"/>
      <c r="AAD129" s="82"/>
      <c r="AAE129" s="82"/>
      <c r="AAF129" s="82"/>
      <c r="AAG129" s="82"/>
      <c r="AAH129" s="82"/>
      <c r="AAI129" s="82"/>
      <c r="AAJ129" s="82"/>
      <c r="AAK129" s="82"/>
      <c r="AAL129" s="82"/>
      <c r="AAM129" s="82"/>
      <c r="AAN129" s="82"/>
      <c r="AAO129" s="82"/>
      <c r="AAP129" s="82"/>
      <c r="AAQ129" s="82"/>
      <c r="AAR129" s="82"/>
      <c r="AAS129" s="82"/>
      <c r="AAT129" s="82"/>
      <c r="AAU129" s="82"/>
      <c r="AAV129" s="82"/>
      <c r="AAW129" s="82"/>
      <c r="AAX129" s="82"/>
      <c r="AAY129" s="82"/>
      <c r="AAZ129" s="82"/>
      <c r="ABA129" s="82"/>
      <c r="ABB129" s="82"/>
      <c r="ABC129" s="82"/>
      <c r="ABD129" s="82"/>
      <c r="ABE129" s="82"/>
      <c r="ABF129" s="82"/>
      <c r="ABG129" s="82"/>
      <c r="ABH129" s="82"/>
      <c r="ABI129" s="82"/>
      <c r="ABJ129" s="82"/>
      <c r="ABK129" s="82"/>
      <c r="ABL129" s="82"/>
      <c r="ABM129" s="82"/>
      <c r="ABN129" s="82"/>
      <c r="ABO129" s="82"/>
      <c r="ABP129" s="82"/>
      <c r="ABQ129" s="82"/>
      <c r="ABR129" s="82"/>
      <c r="ABS129" s="82"/>
      <c r="ABT129" s="82"/>
      <c r="ABU129" s="82"/>
      <c r="ABV129" s="82"/>
      <c r="ABW129" s="82"/>
      <c r="ABX129" s="82"/>
      <c r="ABY129" s="82"/>
      <c r="ABZ129" s="82"/>
      <c r="ACA129" s="82"/>
      <c r="ACB129" s="82"/>
      <c r="ACC129" s="82"/>
      <c r="ACD129" s="82"/>
      <c r="ACE129" s="82"/>
      <c r="ACF129" s="82"/>
      <c r="ACG129" s="82"/>
      <c r="ACH129" s="82"/>
      <c r="ACI129" s="82"/>
      <c r="ACJ129" s="82"/>
      <c r="ACK129" s="82"/>
      <c r="ACL129" s="82"/>
      <c r="ACM129" s="82"/>
      <c r="ACN129" s="82"/>
      <c r="ACO129" s="82"/>
      <c r="ACP129" s="82"/>
      <c r="ACQ129" s="82"/>
      <c r="ACR129" s="82"/>
      <c r="ACS129" s="82"/>
      <c r="ACT129" s="82"/>
      <c r="ACU129" s="82"/>
      <c r="ACV129" s="82"/>
      <c r="ACW129" s="82"/>
      <c r="ACX129" s="82"/>
      <c r="ACY129" s="82"/>
      <c r="ACZ129" s="82"/>
      <c r="ADA129" s="82"/>
      <c r="ADB129" s="82"/>
      <c r="ADC129" s="82"/>
      <c r="ADD129" s="82"/>
      <c r="ADE129" s="82"/>
      <c r="ADF129" s="82"/>
      <c r="ADG129" s="82"/>
      <c r="ADH129" s="82"/>
      <c r="ADI129" s="82"/>
      <c r="ADJ129" s="82"/>
      <c r="ADK129" s="82"/>
      <c r="ADL129" s="82"/>
      <c r="ADM129" s="82"/>
      <c r="ADN129" s="82"/>
      <c r="ADO129" s="82"/>
      <c r="ADP129" s="82"/>
      <c r="ADQ129" s="82"/>
      <c r="ADR129" s="82"/>
      <c r="ADS129" s="82"/>
      <c r="ADT129" s="82"/>
      <c r="ADU129" s="82"/>
      <c r="ADV129" s="82"/>
      <c r="ADW129" s="82"/>
      <c r="ADX129" s="82"/>
      <c r="ADY129" s="82"/>
      <c r="ADZ129" s="82"/>
      <c r="AEA129" s="82"/>
      <c r="AEB129" s="82"/>
      <c r="AEC129" s="82"/>
      <c r="AED129" s="82"/>
      <c r="AEE129" s="82"/>
      <c r="AEF129" s="82"/>
      <c r="AEG129" s="82"/>
      <c r="AEH129" s="82"/>
      <c r="AEI129" s="82"/>
      <c r="AEJ129" s="82"/>
      <c r="AEK129" s="82"/>
      <c r="AEL129" s="82"/>
      <c r="AEM129" s="82"/>
      <c r="AEN129" s="82"/>
      <c r="AEO129" s="82"/>
      <c r="AEP129" s="82"/>
      <c r="AEQ129" s="82"/>
      <c r="AER129" s="82"/>
      <c r="AES129" s="82"/>
      <c r="AET129" s="82"/>
      <c r="AEU129" s="82"/>
      <c r="AEV129" s="82"/>
      <c r="AEW129" s="82"/>
      <c r="AEX129" s="82"/>
      <c r="AEY129" s="82"/>
      <c r="AEZ129" s="82"/>
      <c r="AFA129" s="82"/>
      <c r="AFB129" s="82"/>
      <c r="AFC129" s="82"/>
      <c r="AFD129" s="82"/>
      <c r="AFE129" s="82"/>
      <c r="AFF129" s="82"/>
      <c r="AFG129" s="82"/>
      <c r="AFH129" s="82"/>
      <c r="AFI129" s="82"/>
      <c r="AFJ129" s="82"/>
      <c r="AFK129" s="82"/>
      <c r="AFL129" s="82"/>
      <c r="AFM129" s="82"/>
      <c r="AFN129" s="82"/>
      <c r="AFO129" s="82"/>
      <c r="AFP129" s="82"/>
      <c r="AFQ129" s="82"/>
      <c r="AFR129" s="82"/>
      <c r="AFS129" s="82"/>
      <c r="AFT129" s="82"/>
      <c r="AFU129" s="82"/>
      <c r="AFV129" s="82"/>
      <c r="AFW129" s="82"/>
      <c r="AFX129" s="82"/>
      <c r="AFY129" s="82"/>
      <c r="AFZ129" s="82"/>
      <c r="AGA129" s="82"/>
      <c r="AGB129" s="82"/>
      <c r="AGC129" s="82"/>
      <c r="AGD129" s="82"/>
      <c r="AGE129" s="82"/>
      <c r="AGF129" s="82"/>
      <c r="AGG129" s="82"/>
      <c r="AGH129" s="82"/>
      <c r="AGI129" s="82"/>
      <c r="AGJ129" s="82"/>
      <c r="AGK129" s="82"/>
      <c r="AGL129" s="82"/>
      <c r="AGM129" s="82"/>
      <c r="AGN129" s="82"/>
      <c r="AGO129" s="82"/>
      <c r="AGP129" s="82"/>
      <c r="AGQ129" s="82"/>
      <c r="AGR129" s="82"/>
      <c r="AGS129" s="82"/>
      <c r="AGT129" s="82"/>
      <c r="AGU129" s="82"/>
      <c r="AGV129" s="82"/>
      <c r="AGW129" s="82"/>
      <c r="AGX129" s="82"/>
      <c r="AGY129" s="82"/>
      <c r="AGZ129" s="82"/>
      <c r="AHA129" s="82"/>
      <c r="AHB129" s="82"/>
      <c r="AHC129" s="82"/>
      <c r="AHD129" s="82"/>
      <c r="AHE129" s="82"/>
      <c r="AHF129" s="82"/>
      <c r="AHG129" s="82"/>
      <c r="AHH129" s="82"/>
      <c r="AHI129" s="82"/>
      <c r="AHJ129" s="82"/>
      <c r="AHK129" s="82"/>
      <c r="AHL129" s="82"/>
      <c r="AHM129" s="82"/>
      <c r="AHN129" s="82"/>
      <c r="AHO129" s="82"/>
      <c r="AHP129" s="82"/>
      <c r="AHQ129" s="82"/>
      <c r="AHR129" s="82"/>
      <c r="AHS129" s="82"/>
      <c r="AHT129" s="82"/>
      <c r="AHU129" s="82"/>
      <c r="AHV129" s="82"/>
      <c r="AHW129" s="82"/>
      <c r="AHX129" s="82"/>
      <c r="AHY129" s="82"/>
      <c r="AHZ129" s="82"/>
      <c r="AIA129" s="82"/>
      <c r="AIB129" s="82"/>
      <c r="AIC129" s="82"/>
      <c r="AID129" s="82"/>
      <c r="AIE129" s="82"/>
      <c r="AIF129" s="82"/>
      <c r="AIG129" s="82"/>
      <c r="AIH129" s="82"/>
      <c r="AII129" s="82"/>
      <c r="AIJ129" s="82"/>
      <c r="AIK129" s="82"/>
      <c r="AIL129" s="82"/>
      <c r="AIM129" s="82"/>
      <c r="AIN129" s="82"/>
      <c r="AIO129" s="82"/>
      <c r="AIP129" s="82"/>
      <c r="AIQ129" s="82"/>
      <c r="AIR129" s="82"/>
      <c r="AIS129" s="82"/>
      <c r="AIT129" s="82"/>
      <c r="AIU129" s="82"/>
      <c r="AIV129" s="82"/>
      <c r="AIW129" s="82"/>
      <c r="AIX129" s="82"/>
      <c r="AIY129" s="82"/>
      <c r="AIZ129" s="82"/>
      <c r="AJA129" s="82"/>
      <c r="AJB129" s="82"/>
      <c r="AJC129" s="82"/>
      <c r="AJD129" s="82"/>
      <c r="AJE129" s="82"/>
      <c r="AJF129" s="82"/>
      <c r="AJG129" s="82"/>
      <c r="AJH129" s="82"/>
      <c r="AJI129" s="82"/>
      <c r="AJJ129" s="82"/>
      <c r="AJK129" s="82"/>
      <c r="AJL129" s="82"/>
      <c r="AJM129" s="82"/>
      <c r="AJN129" s="82"/>
      <c r="AJO129" s="82"/>
      <c r="AJP129" s="82"/>
      <c r="AJQ129" s="82"/>
      <c r="AJR129" s="82"/>
      <c r="AJS129" s="82"/>
      <c r="AJT129" s="82"/>
      <c r="AJU129" s="82"/>
      <c r="AJV129" s="82"/>
      <c r="AJW129" s="82"/>
      <c r="AJX129" s="82"/>
      <c r="AJY129" s="82"/>
      <c r="AJZ129" s="82"/>
      <c r="AKA129" s="82"/>
      <c r="AKB129" s="82"/>
      <c r="AKC129" s="82"/>
      <c r="AKD129" s="82"/>
      <c r="AKE129" s="82"/>
      <c r="AKF129" s="82"/>
      <c r="AKG129" s="82"/>
      <c r="AKH129" s="82"/>
      <c r="AKI129" s="82"/>
      <c r="AKJ129" s="82"/>
      <c r="AKK129" s="82"/>
      <c r="AKL129" s="82"/>
      <c r="AKM129" s="82"/>
      <c r="AKN129" s="82"/>
      <c r="AKO129" s="82"/>
      <c r="AKP129" s="82"/>
      <c r="AKQ129" s="82"/>
      <c r="AKR129" s="82"/>
      <c r="AKS129" s="82"/>
      <c r="AKT129" s="82"/>
      <c r="AKU129" s="82"/>
      <c r="AKV129" s="82"/>
      <c r="AKW129" s="82"/>
      <c r="AKX129" s="82"/>
      <c r="AKY129" s="82"/>
      <c r="AKZ129" s="82"/>
      <c r="ALA129" s="82"/>
      <c r="ALB129" s="82"/>
      <c r="ALC129" s="82"/>
      <c r="ALD129" s="82"/>
      <c r="ALE129" s="82"/>
      <c r="ALF129" s="82"/>
      <c r="ALG129" s="82"/>
      <c r="ALH129" s="82"/>
      <c r="ALI129" s="82"/>
      <c r="ALJ129" s="82"/>
      <c r="ALK129" s="82"/>
      <c r="ALL129" s="82"/>
      <c r="ALM129" s="82"/>
      <c r="ALN129" s="82"/>
      <c r="ALO129" s="82"/>
      <c r="ALP129" s="82"/>
      <c r="ALQ129" s="82"/>
      <c r="ALR129" s="82"/>
      <c r="ALS129" s="82"/>
      <c r="ALT129" s="82"/>
      <c r="ALU129" s="82"/>
      <c r="ALV129" s="82"/>
      <c r="ALW129" s="82"/>
      <c r="ALX129" s="82"/>
      <c r="ALY129" s="82"/>
      <c r="ALZ129" s="82"/>
      <c r="AMA129" s="82"/>
      <c r="AMB129" s="82"/>
      <c r="AMC129" s="82"/>
      <c r="AMD129" s="82"/>
      <c r="AME129" s="82"/>
      <c r="AMF129" s="82"/>
      <c r="AMG129" s="82"/>
      <c r="AMH129" s="82"/>
      <c r="AMI129" s="82"/>
      <c r="AMJ129" s="82"/>
      <c r="AMK129" s="82"/>
      <c r="AML129" s="82"/>
      <c r="AMM129" s="82"/>
      <c r="AMN129" s="82"/>
      <c r="AMO129" s="82"/>
      <c r="AMP129" s="82"/>
      <c r="AMQ129" s="82"/>
      <c r="AMR129" s="82"/>
      <c r="AMS129" s="82"/>
      <c r="AMT129" s="82"/>
      <c r="AMU129" s="82"/>
      <c r="AMV129" s="82"/>
      <c r="AMW129" s="82"/>
      <c r="AMX129" s="82"/>
      <c r="AMY129" s="82"/>
      <c r="AMZ129" s="82"/>
      <c r="ANA129" s="82"/>
      <c r="ANB129" s="82"/>
      <c r="ANC129" s="82"/>
      <c r="AND129" s="82"/>
      <c r="ANE129" s="82"/>
      <c r="ANF129" s="82"/>
      <c r="ANG129" s="82"/>
      <c r="ANH129" s="82"/>
      <c r="ANI129" s="82"/>
      <c r="ANJ129" s="82"/>
      <c r="ANK129" s="82"/>
      <c r="ANL129" s="82"/>
      <c r="ANM129" s="82"/>
      <c r="ANN129" s="82"/>
      <c r="ANO129" s="82"/>
      <c r="ANP129" s="82"/>
      <c r="ANQ129" s="82"/>
      <c r="ANR129" s="82"/>
      <c r="ANS129" s="82"/>
      <c r="ANT129" s="82"/>
      <c r="ANU129" s="82"/>
      <c r="ANV129" s="82"/>
      <c r="ANW129" s="82"/>
      <c r="ANX129" s="82"/>
      <c r="ANY129" s="82"/>
      <c r="ANZ129" s="82"/>
      <c r="AOA129" s="82"/>
      <c r="AOB129" s="82"/>
      <c r="AOC129" s="82"/>
      <c r="AOD129" s="82"/>
      <c r="AOE129" s="82"/>
      <c r="AOF129" s="82"/>
      <c r="AOG129" s="82"/>
      <c r="AOH129" s="82"/>
      <c r="AOI129" s="82"/>
      <c r="AOJ129" s="82"/>
      <c r="AOK129" s="82"/>
      <c r="AOL129" s="82"/>
      <c r="AOM129" s="82"/>
      <c r="AON129" s="82"/>
      <c r="AOO129" s="82"/>
      <c r="AOP129" s="82"/>
      <c r="AOQ129" s="82"/>
      <c r="AOR129" s="82"/>
      <c r="AOS129" s="82"/>
      <c r="AOT129" s="82"/>
      <c r="AOU129" s="82"/>
      <c r="AOV129" s="82"/>
      <c r="AOW129" s="82"/>
      <c r="AOX129" s="82"/>
      <c r="AOY129" s="82"/>
      <c r="AOZ129" s="82"/>
      <c r="APA129" s="82"/>
      <c r="APB129" s="82"/>
      <c r="APC129" s="82"/>
      <c r="APD129" s="82"/>
      <c r="APE129" s="82"/>
      <c r="APF129" s="82"/>
      <c r="APG129" s="82"/>
      <c r="APH129" s="82"/>
      <c r="API129" s="82"/>
      <c r="APJ129" s="82"/>
      <c r="APK129" s="82"/>
      <c r="APL129" s="82"/>
      <c r="APM129" s="82"/>
      <c r="APN129" s="82"/>
      <c r="APO129" s="82"/>
      <c r="APP129" s="82"/>
      <c r="APQ129" s="82"/>
      <c r="APR129" s="82"/>
      <c r="APS129" s="82"/>
      <c r="APT129" s="82"/>
      <c r="APU129" s="82"/>
      <c r="APV129" s="82"/>
      <c r="APW129" s="82"/>
      <c r="APX129" s="82"/>
      <c r="APY129" s="82"/>
      <c r="APZ129" s="82"/>
      <c r="AQA129" s="82"/>
      <c r="AQB129" s="82"/>
      <c r="AQC129" s="82"/>
      <c r="AQD129" s="82"/>
      <c r="AQE129" s="82"/>
      <c r="AQF129" s="82"/>
      <c r="AQG129" s="82"/>
      <c r="AQH129" s="82"/>
      <c r="AQI129" s="82"/>
      <c r="AQJ129" s="82"/>
      <c r="AQK129" s="82"/>
      <c r="AQL129" s="82"/>
      <c r="AQM129" s="82"/>
      <c r="AQN129" s="82"/>
      <c r="AQO129" s="82"/>
      <c r="AQP129" s="82"/>
      <c r="AQQ129" s="82"/>
      <c r="AQR129" s="82"/>
      <c r="AQS129" s="82"/>
      <c r="AQT129" s="82"/>
      <c r="AQU129" s="82"/>
      <c r="AQV129" s="82"/>
      <c r="AQW129" s="82"/>
      <c r="AQX129" s="82"/>
      <c r="AQY129" s="82"/>
      <c r="AQZ129" s="82"/>
      <c r="ARA129" s="82"/>
      <c r="ARB129" s="82"/>
      <c r="ARC129" s="82"/>
      <c r="ARD129" s="82"/>
      <c r="ARE129" s="82"/>
      <c r="ARF129" s="82"/>
      <c r="ARG129" s="82"/>
      <c r="ARH129" s="82"/>
      <c r="ARI129" s="82"/>
      <c r="ARJ129" s="82"/>
      <c r="ARK129" s="82"/>
      <c r="ARL129" s="82"/>
      <c r="ARM129" s="82"/>
      <c r="ARN129" s="82"/>
      <c r="ARO129" s="82"/>
      <c r="ARP129" s="82"/>
      <c r="ARQ129" s="82"/>
      <c r="ARR129" s="82"/>
      <c r="ARS129" s="82"/>
      <c r="ART129" s="82"/>
      <c r="ARU129" s="82"/>
      <c r="ARV129" s="82"/>
      <c r="ARW129" s="82"/>
      <c r="ARX129" s="82"/>
      <c r="ARY129" s="82"/>
      <c r="ARZ129" s="82"/>
      <c r="ASA129" s="82"/>
      <c r="ASB129" s="82"/>
      <c r="ASC129" s="82"/>
      <c r="ASD129" s="82"/>
      <c r="ASE129" s="82"/>
      <c r="ASF129" s="82"/>
      <c r="ASG129" s="82"/>
      <c r="ASH129" s="82"/>
      <c r="ASI129" s="82"/>
      <c r="ASJ129" s="82"/>
      <c r="ASK129" s="82"/>
      <c r="ASL129" s="82"/>
      <c r="ASM129" s="82"/>
      <c r="ASN129" s="82"/>
      <c r="ASO129" s="82"/>
      <c r="ASP129" s="82"/>
      <c r="ASQ129" s="82"/>
      <c r="ASR129" s="82"/>
      <c r="ASS129" s="82"/>
      <c r="AST129" s="82"/>
      <c r="ASU129" s="82"/>
      <c r="ASV129" s="82"/>
      <c r="ASW129" s="82"/>
      <c r="ASX129" s="82"/>
      <c r="ASY129" s="82"/>
      <c r="ASZ129" s="82"/>
      <c r="ATA129" s="82"/>
      <c r="ATB129" s="82"/>
      <c r="ATC129" s="82"/>
      <c r="ATD129" s="82"/>
      <c r="ATE129" s="82"/>
      <c r="ATF129" s="82"/>
      <c r="ATG129" s="82"/>
      <c r="ATH129" s="82"/>
      <c r="ATI129" s="82"/>
      <c r="ATJ129" s="82"/>
      <c r="ATK129" s="82"/>
      <c r="ATL129" s="82"/>
      <c r="ATM129" s="82"/>
      <c r="ATN129" s="82"/>
      <c r="ATO129" s="82"/>
      <c r="ATP129" s="82"/>
      <c r="ATQ129" s="82"/>
      <c r="ATR129" s="82"/>
      <c r="ATS129" s="82"/>
      <c r="ATT129" s="82"/>
      <c r="ATU129" s="82"/>
      <c r="ATV129" s="82"/>
      <c r="ATW129" s="82"/>
      <c r="ATX129" s="82"/>
      <c r="ATY129" s="82"/>
      <c r="ATZ129" s="82"/>
      <c r="AUA129" s="82"/>
      <c r="AUB129" s="82"/>
      <c r="AUC129" s="82"/>
      <c r="AUD129" s="82"/>
      <c r="AUE129" s="82"/>
      <c r="AUF129" s="82"/>
      <c r="AUG129" s="82"/>
      <c r="AUH129" s="82"/>
      <c r="AUI129" s="82"/>
      <c r="AUJ129" s="82"/>
      <c r="AUK129" s="82"/>
      <c r="AUL129" s="82"/>
      <c r="AUM129" s="82"/>
      <c r="AUN129" s="82"/>
      <c r="AUO129" s="82"/>
      <c r="AUP129" s="82"/>
      <c r="AUQ129" s="82"/>
      <c r="AUR129" s="82"/>
      <c r="AUS129" s="82"/>
      <c r="AUT129" s="82"/>
      <c r="AUU129" s="82"/>
      <c r="AUV129" s="82"/>
      <c r="AUW129" s="82"/>
      <c r="AUX129" s="82"/>
      <c r="AUY129" s="82"/>
      <c r="AUZ129" s="82"/>
      <c r="AVA129" s="82"/>
      <c r="AVB129" s="82"/>
      <c r="AVC129" s="82"/>
      <c r="AVD129" s="82"/>
      <c r="AVE129" s="82"/>
      <c r="AVF129" s="82"/>
      <c r="AVG129" s="82"/>
      <c r="AVH129" s="82"/>
      <c r="AVI129" s="82"/>
      <c r="AVJ129" s="82"/>
      <c r="AVK129" s="82"/>
      <c r="AVL129" s="82"/>
      <c r="AVM129" s="82"/>
      <c r="AVN129" s="82"/>
      <c r="AVO129" s="82"/>
      <c r="AVP129" s="82"/>
      <c r="AVQ129" s="82"/>
      <c r="AVR129" s="82"/>
      <c r="AVS129" s="82"/>
      <c r="AVT129" s="82"/>
      <c r="AVU129" s="82"/>
      <c r="AVV129" s="82"/>
      <c r="AVW129" s="82"/>
      <c r="AVX129" s="82"/>
      <c r="AVY129" s="82"/>
      <c r="AVZ129" s="82"/>
      <c r="AWA129" s="82"/>
      <c r="AWB129" s="82"/>
      <c r="AWC129" s="82"/>
      <c r="AWD129" s="82"/>
      <c r="AWE129" s="82"/>
      <c r="AWF129" s="82"/>
      <c r="AWG129" s="82"/>
      <c r="AWH129" s="82"/>
      <c r="AWI129" s="82"/>
      <c r="AWJ129" s="82"/>
      <c r="AWK129" s="82"/>
      <c r="AWL129" s="82"/>
      <c r="AWM129" s="82"/>
      <c r="AWN129" s="82"/>
      <c r="AWO129" s="82"/>
      <c r="AWP129" s="82"/>
      <c r="AWQ129" s="82"/>
      <c r="AWR129" s="82"/>
      <c r="AWS129" s="82"/>
      <c r="AWT129" s="82"/>
      <c r="AWU129" s="82"/>
      <c r="AWV129" s="82"/>
      <c r="AWW129" s="82"/>
      <c r="AWX129" s="82"/>
      <c r="AWY129" s="82"/>
      <c r="AWZ129" s="82"/>
      <c r="AXA129" s="82"/>
      <c r="AXB129" s="82"/>
      <c r="AXC129" s="82"/>
      <c r="AXD129" s="82"/>
      <c r="AXE129" s="82"/>
      <c r="AXF129" s="82"/>
      <c r="AXG129" s="82"/>
      <c r="AXH129" s="82"/>
      <c r="AXI129" s="82"/>
      <c r="AXJ129" s="82"/>
      <c r="AXK129" s="82"/>
      <c r="AXL129" s="82"/>
      <c r="AXM129" s="82"/>
      <c r="AXN129" s="82"/>
      <c r="AXO129" s="82"/>
      <c r="AXP129" s="82"/>
      <c r="AXQ129" s="82"/>
      <c r="AXR129" s="82"/>
      <c r="AXS129" s="82"/>
      <c r="AXT129" s="82"/>
      <c r="AXU129" s="82"/>
      <c r="AXV129" s="82"/>
      <c r="AXW129" s="82"/>
      <c r="AXX129" s="82"/>
      <c r="AXY129" s="82"/>
      <c r="AXZ129" s="82"/>
      <c r="AYA129" s="82"/>
      <c r="AYB129" s="82"/>
      <c r="AYC129" s="82"/>
      <c r="AYD129" s="82"/>
      <c r="AYE129" s="82"/>
      <c r="AYF129" s="82"/>
      <c r="AYG129" s="82"/>
      <c r="AYH129" s="82"/>
      <c r="AYI129" s="82"/>
      <c r="AYJ129" s="82"/>
      <c r="AYK129" s="82"/>
      <c r="AYL129" s="82"/>
      <c r="AYM129" s="82"/>
      <c r="AYN129" s="82"/>
      <c r="AYO129" s="82"/>
      <c r="AYP129" s="82"/>
      <c r="AYQ129" s="82"/>
      <c r="AYR129" s="82"/>
      <c r="AYS129" s="82"/>
      <c r="AYT129" s="82"/>
      <c r="AYU129" s="82"/>
      <c r="AYV129" s="82"/>
      <c r="AYW129" s="82"/>
      <c r="AYX129" s="82"/>
      <c r="AYY129" s="82"/>
      <c r="AYZ129" s="82"/>
      <c r="AZA129" s="82"/>
      <c r="AZB129" s="82"/>
      <c r="AZC129" s="82"/>
      <c r="AZD129" s="82"/>
      <c r="AZE129" s="82"/>
      <c r="AZF129" s="82"/>
      <c r="AZG129" s="82"/>
      <c r="AZH129" s="82"/>
      <c r="AZI129" s="82"/>
      <c r="AZJ129" s="82"/>
      <c r="AZK129" s="82"/>
      <c r="AZL129" s="82"/>
      <c r="AZM129" s="82"/>
      <c r="AZN129" s="82"/>
      <c r="AZO129" s="82"/>
      <c r="AZP129" s="82"/>
      <c r="AZQ129" s="82"/>
      <c r="AZR129" s="82"/>
      <c r="AZS129" s="82"/>
      <c r="AZT129" s="82"/>
      <c r="AZU129" s="82"/>
      <c r="AZV129" s="82"/>
      <c r="AZW129" s="82"/>
      <c r="AZX129" s="82"/>
      <c r="AZY129" s="82"/>
      <c r="AZZ129" s="82"/>
      <c r="BAA129" s="82"/>
      <c r="BAB129" s="82"/>
      <c r="BAC129" s="82"/>
      <c r="BAD129" s="82"/>
      <c r="BAE129" s="82"/>
      <c r="BAF129" s="82"/>
      <c r="BAG129" s="82"/>
      <c r="BAH129" s="82"/>
      <c r="BAI129" s="82"/>
      <c r="BAJ129" s="82"/>
      <c r="BAK129" s="82"/>
      <c r="BAL129" s="82"/>
      <c r="BAM129" s="82"/>
      <c r="BAN129" s="82"/>
      <c r="BAO129" s="82"/>
      <c r="BAP129" s="82"/>
      <c r="BAQ129" s="82"/>
      <c r="BAR129" s="82"/>
      <c r="BAS129" s="82"/>
      <c r="BAT129" s="82"/>
      <c r="BAU129" s="82"/>
      <c r="BAV129" s="82"/>
      <c r="BAW129" s="82"/>
      <c r="BAX129" s="82"/>
      <c r="BAY129" s="82"/>
      <c r="BAZ129" s="82"/>
      <c r="BBA129" s="82"/>
      <c r="BBB129" s="82"/>
      <c r="BBC129" s="82"/>
      <c r="BBD129" s="82"/>
      <c r="BBE129" s="82"/>
      <c r="BBF129" s="82"/>
      <c r="BBG129" s="82"/>
      <c r="BBH129" s="82"/>
      <c r="BBI129" s="82"/>
      <c r="BBJ129" s="82"/>
      <c r="BBK129" s="82"/>
      <c r="BBL129" s="82"/>
      <c r="BBM129" s="82"/>
      <c r="BBN129" s="82"/>
      <c r="BBO129" s="82"/>
      <c r="BBP129" s="82"/>
      <c r="BBQ129" s="82"/>
      <c r="BBR129" s="82"/>
      <c r="BBS129" s="82"/>
      <c r="BBT129" s="82"/>
      <c r="BBU129" s="82"/>
      <c r="BBV129" s="82"/>
      <c r="BBW129" s="82"/>
      <c r="BBX129" s="82"/>
      <c r="BBY129" s="82"/>
      <c r="BBZ129" s="82"/>
      <c r="BCA129" s="82"/>
      <c r="BCB129" s="82"/>
      <c r="BCC129" s="82"/>
      <c r="BCD129" s="82"/>
      <c r="BCE129" s="82"/>
      <c r="BCF129" s="82"/>
      <c r="BCG129" s="82"/>
      <c r="BCH129" s="82"/>
      <c r="BCI129" s="82"/>
      <c r="BCJ129" s="82"/>
      <c r="BCK129" s="82"/>
      <c r="BCL129" s="82"/>
      <c r="BCM129" s="82"/>
      <c r="BCN129" s="82"/>
      <c r="BCO129" s="82"/>
      <c r="BCP129" s="82"/>
      <c r="BCQ129" s="82"/>
      <c r="BCR129" s="82"/>
      <c r="BCS129" s="82"/>
      <c r="BCT129" s="82"/>
      <c r="BCU129" s="82"/>
      <c r="BCV129" s="82"/>
      <c r="BCW129" s="82"/>
      <c r="BCX129" s="82"/>
      <c r="BCY129" s="82"/>
      <c r="BCZ129" s="82"/>
      <c r="BDA129" s="82"/>
      <c r="BDB129" s="82"/>
      <c r="BDC129" s="82"/>
      <c r="BDD129" s="82"/>
      <c r="BDE129" s="82"/>
      <c r="BDF129" s="82"/>
      <c r="BDG129" s="82"/>
      <c r="BDH129" s="82"/>
      <c r="BDI129" s="82"/>
      <c r="BDJ129" s="82"/>
      <c r="BDK129" s="82"/>
      <c r="BDL129" s="82"/>
      <c r="BDM129" s="82"/>
      <c r="BDN129" s="82"/>
      <c r="BDO129" s="82"/>
      <c r="BDP129" s="82"/>
      <c r="BDQ129" s="82"/>
      <c r="BDR129" s="82"/>
      <c r="BDS129" s="82"/>
      <c r="BDT129" s="82"/>
      <c r="BDU129" s="82"/>
      <c r="BDV129" s="82"/>
      <c r="BDW129" s="82"/>
      <c r="BDX129" s="82"/>
      <c r="BDY129" s="82"/>
      <c r="BDZ129" s="82"/>
      <c r="BEA129" s="82"/>
      <c r="BEB129" s="82"/>
      <c r="BEC129" s="82"/>
      <c r="BED129" s="82"/>
      <c r="BEE129" s="82"/>
      <c r="BEF129" s="82"/>
      <c r="BEG129" s="82"/>
      <c r="BEH129" s="82"/>
      <c r="BEI129" s="82"/>
      <c r="BEJ129" s="82"/>
      <c r="BEK129" s="82"/>
      <c r="BEL129" s="82"/>
      <c r="BEM129" s="82"/>
      <c r="BEN129" s="82"/>
      <c r="BEO129" s="82"/>
      <c r="BEP129" s="82"/>
      <c r="BEQ129" s="82"/>
      <c r="BER129" s="82"/>
      <c r="BES129" s="82"/>
      <c r="BET129" s="82"/>
      <c r="BEU129" s="82"/>
      <c r="BEV129" s="82"/>
      <c r="BEW129" s="82"/>
      <c r="BEX129" s="82"/>
      <c r="BEY129" s="82"/>
      <c r="BEZ129" s="82"/>
      <c r="BFA129" s="82"/>
      <c r="BFB129" s="82"/>
      <c r="BFC129" s="82"/>
      <c r="BFD129" s="82"/>
      <c r="BFE129" s="82"/>
      <c r="BFF129" s="82"/>
      <c r="BFG129" s="82"/>
      <c r="BFH129" s="82"/>
      <c r="BFI129" s="82"/>
      <c r="BFJ129" s="82"/>
      <c r="BFK129" s="82"/>
      <c r="BFL129" s="82"/>
      <c r="BFM129" s="82"/>
      <c r="BFN129" s="82"/>
      <c r="BFO129" s="82"/>
      <c r="BFP129" s="82"/>
      <c r="BFQ129" s="82"/>
      <c r="BFR129" s="82"/>
      <c r="BFS129" s="82"/>
      <c r="BFT129" s="82"/>
      <c r="BFU129" s="82"/>
      <c r="BFV129" s="82"/>
      <c r="BFW129" s="82"/>
      <c r="BFX129" s="82"/>
      <c r="BFY129" s="82"/>
      <c r="BFZ129" s="82"/>
      <c r="BGA129" s="82"/>
      <c r="BGB129" s="82"/>
      <c r="BGC129" s="82"/>
      <c r="BGD129" s="82"/>
      <c r="BGE129" s="82"/>
      <c r="BGF129" s="82"/>
      <c r="BGG129" s="82"/>
      <c r="BGH129" s="82"/>
      <c r="BGI129" s="82"/>
      <c r="BGJ129" s="82"/>
      <c r="BGK129" s="82"/>
      <c r="BGL129" s="82"/>
      <c r="BGM129" s="82"/>
      <c r="BGN129" s="82"/>
      <c r="BGO129" s="82"/>
      <c r="BGP129" s="82"/>
      <c r="BGQ129" s="82"/>
      <c r="BGR129" s="82"/>
      <c r="BGS129" s="82"/>
      <c r="BGT129" s="82"/>
      <c r="BGU129" s="82"/>
      <c r="BGV129" s="82"/>
      <c r="BGW129" s="82"/>
      <c r="BGX129" s="82"/>
      <c r="BGY129" s="82"/>
      <c r="BGZ129" s="82"/>
      <c r="BHA129" s="82"/>
      <c r="BHB129" s="82"/>
      <c r="BHC129" s="82"/>
      <c r="BHD129" s="82"/>
      <c r="BHE129" s="82"/>
      <c r="BHF129" s="82"/>
      <c r="BHG129" s="82"/>
      <c r="BHH129" s="82"/>
      <c r="BHI129" s="82"/>
      <c r="BHJ129" s="82"/>
      <c r="BHK129" s="82"/>
      <c r="BHL129" s="82"/>
      <c r="BHM129" s="82"/>
      <c r="BHN129" s="82"/>
      <c r="BHO129" s="82"/>
      <c r="BHP129" s="82"/>
      <c r="BHQ129" s="82"/>
      <c r="BHR129" s="82"/>
      <c r="BHS129" s="82"/>
      <c r="BHT129" s="82"/>
      <c r="BHU129" s="82"/>
      <c r="BHV129" s="82"/>
      <c r="BHW129" s="82"/>
      <c r="BHX129" s="82"/>
      <c r="BHY129" s="82"/>
      <c r="BHZ129" s="82"/>
      <c r="BIA129" s="82"/>
      <c r="BIB129" s="82"/>
      <c r="BIC129" s="82"/>
      <c r="BID129" s="82"/>
      <c r="BIE129" s="82"/>
      <c r="BIF129" s="82"/>
      <c r="BIG129" s="82"/>
      <c r="BIH129" s="82"/>
      <c r="BII129" s="82"/>
      <c r="BIJ129" s="82"/>
      <c r="BIK129" s="82"/>
      <c r="BIL129" s="82"/>
      <c r="BIM129" s="82"/>
      <c r="BIN129" s="82"/>
      <c r="BIO129" s="82"/>
      <c r="BIP129" s="82"/>
      <c r="BIQ129" s="82"/>
      <c r="BIR129" s="82"/>
      <c r="BIS129" s="82"/>
      <c r="BIT129" s="82"/>
      <c r="BIU129" s="82"/>
      <c r="BIV129" s="82"/>
      <c r="BIW129" s="82"/>
      <c r="BIX129" s="82"/>
      <c r="BIY129" s="82"/>
      <c r="BIZ129" s="82"/>
      <c r="BJA129" s="82"/>
      <c r="BJB129" s="82"/>
      <c r="BJC129" s="82"/>
      <c r="BJD129" s="82"/>
      <c r="BJE129" s="82"/>
      <c r="BJF129" s="82"/>
      <c r="BJG129" s="82"/>
      <c r="BJH129" s="82"/>
      <c r="BJI129" s="82"/>
      <c r="BJJ129" s="82"/>
      <c r="BJK129" s="82"/>
      <c r="BJL129" s="82"/>
      <c r="BJM129" s="82"/>
      <c r="BJN129" s="82"/>
      <c r="BJO129" s="82"/>
      <c r="BJP129" s="82"/>
      <c r="BJQ129" s="82"/>
      <c r="BJR129" s="82"/>
      <c r="BJS129" s="82"/>
      <c r="BJT129" s="82"/>
      <c r="BJU129" s="82"/>
      <c r="BJV129" s="82"/>
      <c r="BJW129" s="82"/>
      <c r="BJX129" s="82"/>
      <c r="BJY129" s="82"/>
      <c r="BJZ129" s="82"/>
      <c r="BKA129" s="82"/>
      <c r="BKB129" s="82"/>
      <c r="BKC129" s="82"/>
      <c r="BKD129" s="82"/>
      <c r="BKE129" s="82"/>
      <c r="BKF129" s="82"/>
      <c r="BKG129" s="82"/>
      <c r="BKH129" s="82"/>
      <c r="BKI129" s="82"/>
      <c r="BKJ129" s="82"/>
      <c r="BKK129" s="82"/>
      <c r="BKL129" s="82"/>
      <c r="BKM129" s="82"/>
      <c r="BKN129" s="82"/>
      <c r="BKO129" s="82"/>
      <c r="BKP129" s="82"/>
      <c r="BKQ129" s="82"/>
      <c r="BKR129" s="82"/>
      <c r="BKS129" s="82"/>
      <c r="BKT129" s="82"/>
      <c r="BKU129" s="82"/>
      <c r="BKV129" s="82"/>
      <c r="BKW129" s="82"/>
      <c r="BKX129" s="82"/>
      <c r="BKY129" s="82"/>
      <c r="BKZ129" s="82"/>
      <c r="BLA129" s="82"/>
      <c r="BLB129" s="82"/>
      <c r="BLC129" s="82"/>
      <c r="BLD129" s="82"/>
      <c r="BLE129" s="82"/>
      <c r="BLF129" s="82"/>
      <c r="BLG129" s="82"/>
      <c r="BLH129" s="82"/>
      <c r="BLI129" s="82"/>
      <c r="BLJ129" s="82"/>
      <c r="BLK129" s="82"/>
      <c r="BLL129" s="82"/>
      <c r="BLM129" s="82"/>
      <c r="BLN129" s="82"/>
      <c r="BLO129" s="82"/>
      <c r="BLP129" s="82"/>
      <c r="BLQ129" s="82"/>
      <c r="BLR129" s="82"/>
      <c r="BLS129" s="82"/>
      <c r="BLT129" s="82"/>
      <c r="BLU129" s="82"/>
      <c r="BLV129" s="82"/>
      <c r="BLW129" s="82"/>
      <c r="BLX129" s="82"/>
      <c r="BLY129" s="82"/>
      <c r="BLZ129" s="82"/>
      <c r="BMA129" s="82"/>
      <c r="BMB129" s="82"/>
      <c r="BMC129" s="82"/>
      <c r="BMD129" s="82"/>
      <c r="BME129" s="82"/>
      <c r="BMF129" s="82"/>
      <c r="BMG129" s="82"/>
      <c r="BMH129" s="82"/>
      <c r="BMI129" s="82"/>
      <c r="BMJ129" s="82"/>
      <c r="BMK129" s="82"/>
      <c r="BML129" s="82"/>
      <c r="BMM129" s="82"/>
      <c r="BMN129" s="82"/>
      <c r="BMO129" s="82"/>
      <c r="BMP129" s="82"/>
      <c r="BMQ129" s="82"/>
      <c r="BMR129" s="82"/>
      <c r="BMS129" s="82"/>
      <c r="BMT129" s="82"/>
      <c r="BMU129" s="82"/>
      <c r="BMV129" s="82"/>
      <c r="BMW129" s="82"/>
      <c r="BMX129" s="82"/>
      <c r="BMY129" s="82"/>
      <c r="BMZ129" s="82"/>
      <c r="BNA129" s="82"/>
      <c r="BNB129" s="82"/>
      <c r="BNC129" s="82"/>
      <c r="BND129" s="82"/>
      <c r="BNE129" s="82"/>
      <c r="BNF129" s="82"/>
      <c r="BNG129" s="82"/>
      <c r="BNH129" s="82"/>
      <c r="BNI129" s="82"/>
      <c r="BNJ129" s="82"/>
      <c r="BNK129" s="82"/>
      <c r="BNL129" s="82"/>
      <c r="BNM129" s="82"/>
      <c r="BNN129" s="82"/>
      <c r="BNO129" s="82"/>
      <c r="BNP129" s="82"/>
      <c r="BNQ129" s="82"/>
      <c r="BNR129" s="82"/>
      <c r="BNS129" s="82"/>
      <c r="BNT129" s="82"/>
      <c r="BNU129" s="82"/>
      <c r="BNV129" s="82"/>
      <c r="BNW129" s="82"/>
      <c r="BNX129" s="82"/>
      <c r="BNY129" s="82"/>
      <c r="BNZ129" s="82"/>
      <c r="BOA129" s="82"/>
      <c r="BOB129" s="82"/>
      <c r="BOC129" s="82"/>
      <c r="BOD129" s="82"/>
      <c r="BOE129" s="82"/>
      <c r="BOF129" s="82"/>
      <c r="BOG129" s="82"/>
      <c r="BOH129" s="82"/>
      <c r="BOI129" s="82"/>
      <c r="BOJ129" s="82"/>
      <c r="BOK129" s="82"/>
      <c r="BOL129" s="82"/>
      <c r="BOM129" s="82"/>
      <c r="BON129" s="82"/>
      <c r="BOO129" s="82"/>
      <c r="BOP129" s="82"/>
      <c r="BOQ129" s="82"/>
      <c r="BOR129" s="82"/>
      <c r="BOS129" s="82"/>
      <c r="BOT129" s="82"/>
      <c r="BOU129" s="82"/>
      <c r="BOV129" s="82"/>
      <c r="BOW129" s="82"/>
      <c r="BOX129" s="82"/>
      <c r="BOY129" s="82"/>
      <c r="BOZ129" s="82"/>
      <c r="BPA129" s="82"/>
      <c r="BPB129" s="82"/>
      <c r="BPC129" s="82"/>
      <c r="BPD129" s="82"/>
      <c r="BPE129" s="82"/>
      <c r="BPF129" s="82"/>
      <c r="BPG129" s="82"/>
      <c r="BPH129" s="82"/>
      <c r="BPI129" s="82"/>
      <c r="BPJ129" s="82"/>
      <c r="BPK129" s="82"/>
      <c r="BPL129" s="82"/>
      <c r="BPM129" s="82"/>
      <c r="BPN129" s="82"/>
      <c r="BPO129" s="82"/>
      <c r="BPP129" s="82"/>
      <c r="BPQ129" s="82"/>
      <c r="BPR129" s="82"/>
      <c r="BPS129" s="82"/>
      <c r="BPT129" s="82"/>
      <c r="BPU129" s="82"/>
      <c r="BPV129" s="82"/>
      <c r="BPW129" s="82"/>
      <c r="BPX129" s="82"/>
      <c r="BPY129" s="82"/>
      <c r="BPZ129" s="82"/>
      <c r="BQA129" s="82"/>
      <c r="BQB129" s="82"/>
      <c r="BQC129" s="82"/>
      <c r="BQD129" s="82"/>
      <c r="BQE129" s="82"/>
      <c r="BQF129" s="82"/>
      <c r="BQG129" s="82"/>
      <c r="BQH129" s="82"/>
      <c r="BQI129" s="82"/>
      <c r="BQJ129" s="82"/>
      <c r="BQK129" s="82"/>
      <c r="BQL129" s="82"/>
      <c r="BQM129" s="82"/>
      <c r="BQN129" s="82"/>
      <c r="BQO129" s="82"/>
      <c r="BQP129" s="82"/>
      <c r="BQQ129" s="82"/>
      <c r="BQR129" s="82"/>
      <c r="BQS129" s="82"/>
      <c r="BQT129" s="82"/>
      <c r="BQU129" s="82"/>
      <c r="BQV129" s="82"/>
      <c r="BQW129" s="82"/>
      <c r="BQX129" s="82"/>
      <c r="BQY129" s="82"/>
      <c r="BQZ129" s="82"/>
      <c r="BRA129" s="82"/>
      <c r="BRB129" s="82"/>
      <c r="BRC129" s="82"/>
      <c r="BRD129" s="82"/>
      <c r="BRE129" s="82"/>
      <c r="BRF129" s="82"/>
      <c r="BRG129" s="82"/>
      <c r="BRH129" s="82"/>
      <c r="BRI129" s="82"/>
      <c r="BRJ129" s="82"/>
      <c r="BRK129" s="82"/>
      <c r="BRL129" s="82"/>
      <c r="BRM129" s="82"/>
      <c r="BRN129" s="82"/>
      <c r="BRO129" s="82"/>
      <c r="BRP129" s="82"/>
      <c r="BRQ129" s="82"/>
      <c r="BRR129" s="82"/>
      <c r="BRS129" s="82"/>
      <c r="BRT129" s="82"/>
      <c r="BRU129" s="82"/>
      <c r="BRV129" s="82"/>
      <c r="BRW129" s="82"/>
      <c r="BRX129" s="82"/>
      <c r="BRY129" s="82"/>
      <c r="BRZ129" s="82"/>
      <c r="BSA129" s="82"/>
      <c r="BSB129" s="82"/>
      <c r="BSC129" s="82"/>
      <c r="BSD129" s="82"/>
      <c r="BSE129" s="82"/>
      <c r="BSF129" s="82"/>
      <c r="BSG129" s="82"/>
      <c r="BSH129" s="82"/>
      <c r="BSI129" s="82"/>
      <c r="BSJ129" s="82"/>
      <c r="BSK129" s="82"/>
      <c r="BSL129" s="82"/>
      <c r="BSM129" s="82"/>
      <c r="BSN129" s="82"/>
      <c r="BSO129" s="82"/>
      <c r="BSP129" s="82"/>
      <c r="BSQ129" s="82"/>
      <c r="BSR129" s="82"/>
      <c r="BSS129" s="82"/>
      <c r="BST129" s="82"/>
      <c r="BSU129" s="82"/>
      <c r="BSV129" s="82"/>
      <c r="BSW129" s="82"/>
      <c r="BSX129" s="82"/>
      <c r="BSY129" s="82"/>
      <c r="BSZ129" s="82"/>
      <c r="BTA129" s="82"/>
      <c r="BTB129" s="82"/>
      <c r="BTC129" s="82"/>
      <c r="BTD129" s="82"/>
      <c r="BTE129" s="82"/>
      <c r="BTF129" s="82"/>
      <c r="BTG129" s="82"/>
      <c r="BTH129" s="82"/>
      <c r="BTI129" s="82"/>
      <c r="BTJ129" s="82"/>
      <c r="BTK129" s="82"/>
      <c r="BTL129" s="82"/>
      <c r="BTM129" s="82"/>
      <c r="BTN129" s="82"/>
      <c r="BTO129" s="82"/>
      <c r="BTP129" s="82"/>
      <c r="BTQ129" s="82"/>
      <c r="BTR129" s="82"/>
      <c r="BTS129" s="82"/>
      <c r="BTT129" s="82"/>
      <c r="BTU129" s="82"/>
      <c r="BTV129" s="82"/>
      <c r="BTW129" s="82"/>
      <c r="BTX129" s="82"/>
      <c r="BTY129" s="82"/>
      <c r="BTZ129" s="82"/>
      <c r="BUA129" s="82"/>
      <c r="BUB129" s="82"/>
      <c r="BUC129" s="82"/>
      <c r="BUD129" s="82"/>
      <c r="BUE129" s="82"/>
      <c r="BUF129" s="82"/>
      <c r="BUG129" s="82"/>
      <c r="BUH129" s="82"/>
      <c r="BUI129" s="82"/>
      <c r="BUJ129" s="82"/>
      <c r="BUK129" s="82"/>
      <c r="BUL129" s="82"/>
      <c r="BUM129" s="82"/>
      <c r="BUN129" s="82"/>
      <c r="BUO129" s="82"/>
      <c r="BUP129" s="82"/>
      <c r="BUQ129" s="82"/>
      <c r="BUR129" s="82"/>
      <c r="BUS129" s="82"/>
      <c r="BUT129" s="82"/>
      <c r="BUU129" s="82"/>
      <c r="BUV129" s="82"/>
      <c r="BUW129" s="82"/>
      <c r="BUX129" s="82"/>
      <c r="BUY129" s="82"/>
      <c r="BUZ129" s="82"/>
      <c r="BVA129" s="82"/>
      <c r="BVB129" s="82"/>
      <c r="BVC129" s="82"/>
      <c r="BVD129" s="82"/>
      <c r="BVE129" s="82"/>
      <c r="BVF129" s="82"/>
      <c r="BVG129" s="82"/>
      <c r="BVH129" s="82"/>
      <c r="BVI129" s="82"/>
      <c r="BVJ129" s="82"/>
      <c r="BVK129" s="82"/>
      <c r="BVL129" s="82"/>
      <c r="BVM129" s="82"/>
      <c r="BVN129" s="82"/>
      <c r="BVO129" s="82"/>
      <c r="BVP129" s="82"/>
      <c r="BVQ129" s="82"/>
      <c r="BVR129" s="82"/>
      <c r="BVS129" s="82"/>
      <c r="BVT129" s="82"/>
      <c r="BVU129" s="82"/>
      <c r="BVV129" s="82"/>
      <c r="BVW129" s="82"/>
      <c r="BVX129" s="82"/>
      <c r="BVY129" s="82"/>
      <c r="BVZ129" s="82"/>
      <c r="BWA129" s="82"/>
      <c r="BWB129" s="82"/>
      <c r="BWC129" s="82"/>
      <c r="BWD129" s="82"/>
      <c r="BWE129" s="82"/>
      <c r="BWF129" s="82"/>
      <c r="BWG129" s="82"/>
      <c r="BWH129" s="82"/>
      <c r="BWI129" s="82"/>
      <c r="BWJ129" s="82"/>
      <c r="BWK129" s="82"/>
      <c r="BWL129" s="82"/>
      <c r="BWM129" s="82"/>
      <c r="BWN129" s="82"/>
      <c r="BWO129" s="82"/>
      <c r="BWP129" s="82"/>
      <c r="BWQ129" s="82"/>
      <c r="BWR129" s="82"/>
      <c r="BWS129" s="82"/>
      <c r="BWT129" s="82"/>
      <c r="BWU129" s="82"/>
      <c r="BWV129" s="82"/>
      <c r="BWW129" s="82"/>
      <c r="BWX129" s="82"/>
      <c r="BWY129" s="82"/>
      <c r="BWZ129" s="82"/>
      <c r="BXA129" s="82"/>
      <c r="BXB129" s="82"/>
      <c r="BXC129" s="82"/>
      <c r="BXD129" s="82"/>
      <c r="BXE129" s="82"/>
      <c r="BXF129" s="82"/>
      <c r="BXG129" s="82"/>
      <c r="BXH129" s="82"/>
      <c r="BXI129" s="82"/>
      <c r="BXJ129" s="82"/>
      <c r="BXK129" s="82"/>
      <c r="BXL129" s="82"/>
      <c r="BXM129" s="82"/>
      <c r="BXN129" s="82"/>
      <c r="BXO129" s="82"/>
      <c r="BXP129" s="82"/>
      <c r="BXQ129" s="82"/>
      <c r="BXR129" s="82"/>
      <c r="BXS129" s="82"/>
      <c r="BXT129" s="82"/>
      <c r="BXU129" s="82"/>
      <c r="BXV129" s="82"/>
      <c r="BXW129" s="82"/>
      <c r="BXX129" s="82"/>
      <c r="BXY129" s="82"/>
      <c r="BXZ129" s="82"/>
      <c r="BYA129" s="82"/>
      <c r="BYB129" s="82"/>
      <c r="BYC129" s="82"/>
      <c r="BYD129" s="82"/>
      <c r="BYE129" s="82"/>
      <c r="BYF129" s="82"/>
      <c r="BYG129" s="82"/>
      <c r="BYH129" s="82"/>
      <c r="BYI129" s="82"/>
      <c r="BYJ129" s="82"/>
      <c r="BYK129" s="82"/>
      <c r="BYL129" s="82"/>
      <c r="BYM129" s="82"/>
      <c r="BYN129" s="82"/>
      <c r="BYO129" s="82"/>
      <c r="BYP129" s="82"/>
      <c r="BYQ129" s="82"/>
      <c r="BYR129" s="82"/>
      <c r="BYS129" s="82"/>
      <c r="BYT129" s="82"/>
      <c r="BYU129" s="82"/>
      <c r="BYV129" s="82"/>
      <c r="BYW129" s="82"/>
      <c r="BYX129" s="82"/>
      <c r="BYY129" s="82"/>
      <c r="BYZ129" s="82"/>
      <c r="BZA129" s="82"/>
      <c r="BZB129" s="82"/>
      <c r="BZC129" s="82"/>
      <c r="BZD129" s="82"/>
      <c r="BZE129" s="82"/>
      <c r="BZF129" s="82"/>
      <c r="BZG129" s="82"/>
      <c r="BZH129" s="82"/>
      <c r="BZI129" s="82"/>
      <c r="BZJ129" s="82"/>
      <c r="BZK129" s="82"/>
      <c r="BZL129" s="82"/>
      <c r="BZM129" s="82"/>
      <c r="BZN129" s="82"/>
      <c r="BZO129" s="82"/>
      <c r="BZP129" s="82"/>
      <c r="BZQ129" s="82"/>
      <c r="BZR129" s="82"/>
      <c r="BZS129" s="82"/>
      <c r="BZT129" s="82"/>
      <c r="BZU129" s="82"/>
      <c r="BZV129" s="82"/>
      <c r="BZW129" s="82"/>
      <c r="BZX129" s="82"/>
      <c r="BZY129" s="82"/>
      <c r="BZZ129" s="82"/>
      <c r="CAA129" s="82"/>
      <c r="CAB129" s="82"/>
      <c r="CAC129" s="82"/>
      <c r="CAD129" s="82"/>
      <c r="CAE129" s="82"/>
      <c r="CAF129" s="82"/>
      <c r="CAG129" s="82"/>
      <c r="CAH129" s="82"/>
      <c r="CAI129" s="82"/>
      <c r="CAJ129" s="82"/>
      <c r="CAK129" s="82"/>
      <c r="CAL129" s="82"/>
      <c r="CAM129" s="82"/>
      <c r="CAN129" s="82"/>
      <c r="CAO129" s="82"/>
      <c r="CAP129" s="82"/>
      <c r="CAQ129" s="82"/>
      <c r="CAR129" s="82"/>
      <c r="CAS129" s="82"/>
      <c r="CAT129" s="82"/>
      <c r="CAU129" s="82"/>
      <c r="CAV129" s="82"/>
      <c r="CAW129" s="82"/>
      <c r="CAX129" s="82"/>
      <c r="CAY129" s="82"/>
      <c r="CAZ129" s="82"/>
      <c r="CBA129" s="82"/>
      <c r="CBB129" s="82"/>
      <c r="CBC129" s="82"/>
      <c r="CBD129" s="82"/>
      <c r="CBE129" s="82"/>
      <c r="CBF129" s="82"/>
      <c r="CBG129" s="82"/>
      <c r="CBH129" s="82"/>
      <c r="CBI129" s="82"/>
      <c r="CBJ129" s="82"/>
      <c r="CBK129" s="82"/>
      <c r="CBL129" s="82"/>
      <c r="CBM129" s="82"/>
      <c r="CBN129" s="82"/>
      <c r="CBO129" s="82"/>
      <c r="CBP129" s="82"/>
      <c r="CBQ129" s="82"/>
      <c r="CBR129" s="82"/>
      <c r="CBS129" s="82"/>
      <c r="CBT129" s="82"/>
      <c r="CBU129" s="82"/>
      <c r="CBV129" s="82"/>
      <c r="CBW129" s="82"/>
      <c r="CBX129" s="82"/>
      <c r="CBY129" s="82"/>
      <c r="CBZ129" s="82"/>
      <c r="CCA129" s="82"/>
      <c r="CCB129" s="82"/>
      <c r="CCC129" s="82"/>
      <c r="CCD129" s="82"/>
      <c r="CCE129" s="82"/>
      <c r="CCF129" s="82"/>
      <c r="CCG129" s="82"/>
      <c r="CCH129" s="82"/>
      <c r="CCI129" s="82"/>
      <c r="CCJ129" s="82"/>
      <c r="CCK129" s="82"/>
      <c r="CCL129" s="82"/>
      <c r="CCM129" s="82"/>
      <c r="CCN129" s="82"/>
      <c r="CCO129" s="82"/>
      <c r="CCP129" s="82"/>
      <c r="CCQ129" s="82"/>
      <c r="CCR129" s="82"/>
      <c r="CCS129" s="82"/>
      <c r="CCT129" s="82"/>
      <c r="CCU129" s="82"/>
      <c r="CCV129" s="82"/>
      <c r="CCW129" s="82"/>
      <c r="CCX129" s="82"/>
      <c r="CCY129" s="82"/>
      <c r="CCZ129" s="82"/>
      <c r="CDA129" s="82"/>
      <c r="CDB129" s="82"/>
      <c r="CDC129" s="82"/>
      <c r="CDD129" s="82"/>
      <c r="CDE129" s="82"/>
      <c r="CDF129" s="82"/>
      <c r="CDG129" s="82"/>
      <c r="CDH129" s="82"/>
      <c r="CDI129" s="82"/>
      <c r="CDJ129" s="82"/>
      <c r="CDK129" s="82"/>
      <c r="CDL129" s="82"/>
      <c r="CDM129" s="82"/>
      <c r="CDN129" s="82"/>
      <c r="CDO129" s="82"/>
      <c r="CDP129" s="82"/>
      <c r="CDQ129" s="82"/>
      <c r="CDR129" s="82"/>
      <c r="CDS129" s="82"/>
      <c r="CDT129" s="82"/>
      <c r="CDU129" s="82"/>
      <c r="CDV129" s="82"/>
      <c r="CDW129" s="82"/>
      <c r="CDX129" s="82"/>
      <c r="CDY129" s="82"/>
      <c r="CDZ129" s="82"/>
      <c r="CEA129" s="82"/>
      <c r="CEB129" s="82"/>
      <c r="CEC129" s="82"/>
      <c r="CED129" s="82"/>
      <c r="CEE129" s="82"/>
      <c r="CEF129" s="82"/>
      <c r="CEG129" s="82"/>
      <c r="CEH129" s="82"/>
      <c r="CEI129" s="82"/>
      <c r="CEJ129" s="82"/>
      <c r="CEK129" s="82"/>
      <c r="CEL129" s="82"/>
      <c r="CEM129" s="82"/>
      <c r="CEN129" s="82"/>
      <c r="CEO129" s="82"/>
      <c r="CEP129" s="82"/>
      <c r="CEQ129" s="82"/>
      <c r="CER129" s="82"/>
      <c r="CES129" s="82"/>
      <c r="CET129" s="82"/>
      <c r="CEU129" s="82"/>
      <c r="CEV129" s="82"/>
      <c r="CEW129" s="82"/>
      <c r="CEX129" s="82"/>
      <c r="CEY129" s="82"/>
      <c r="CEZ129" s="82"/>
      <c r="CFA129" s="82"/>
      <c r="CFB129" s="82"/>
      <c r="CFC129" s="82"/>
      <c r="CFD129" s="82"/>
      <c r="CFE129" s="82"/>
      <c r="CFF129" s="82"/>
      <c r="CFG129" s="82"/>
      <c r="CFH129" s="82"/>
      <c r="CFI129" s="82"/>
      <c r="CFJ129" s="82"/>
      <c r="CFK129" s="82"/>
      <c r="CFL129" s="82"/>
      <c r="CFM129" s="82"/>
      <c r="CFN129" s="82"/>
      <c r="CFO129" s="82"/>
      <c r="CFP129" s="82"/>
      <c r="CFQ129" s="82"/>
      <c r="CFR129" s="82"/>
      <c r="CFS129" s="82"/>
      <c r="CFT129" s="82"/>
      <c r="CFU129" s="82"/>
      <c r="CFV129" s="82"/>
      <c r="CFW129" s="82"/>
      <c r="CFX129" s="82"/>
      <c r="CFY129" s="82"/>
      <c r="CFZ129" s="82"/>
      <c r="CGA129" s="82"/>
      <c r="CGB129" s="82"/>
      <c r="CGC129" s="82"/>
      <c r="CGD129" s="82"/>
      <c r="CGE129" s="82"/>
      <c r="CGF129" s="82"/>
      <c r="CGG129" s="82"/>
      <c r="CGH129" s="82"/>
      <c r="CGI129" s="82"/>
      <c r="CGJ129" s="82"/>
      <c r="CGK129" s="82"/>
      <c r="CGL129" s="82"/>
      <c r="CGM129" s="82"/>
      <c r="CGN129" s="82"/>
      <c r="CGO129" s="82"/>
      <c r="CGP129" s="82"/>
      <c r="CGQ129" s="82"/>
      <c r="CGR129" s="82"/>
      <c r="CGS129" s="82"/>
      <c r="CGT129" s="82"/>
      <c r="CGU129" s="82"/>
      <c r="CGV129" s="82"/>
      <c r="CGW129" s="82"/>
      <c r="CGX129" s="82"/>
      <c r="CGY129" s="82"/>
      <c r="CGZ129" s="82"/>
      <c r="CHA129" s="82"/>
      <c r="CHB129" s="82"/>
      <c r="CHC129" s="82"/>
      <c r="CHD129" s="82"/>
      <c r="CHE129" s="82"/>
      <c r="CHF129" s="82"/>
      <c r="CHG129" s="82"/>
      <c r="CHH129" s="82"/>
      <c r="CHI129" s="82"/>
      <c r="CHJ129" s="82"/>
      <c r="CHK129" s="82"/>
      <c r="CHL129" s="82"/>
      <c r="CHM129" s="82"/>
      <c r="CHN129" s="82"/>
      <c r="CHO129" s="82"/>
      <c r="CHP129" s="82"/>
      <c r="CHQ129" s="82"/>
      <c r="CHR129" s="82"/>
      <c r="CHS129" s="82"/>
      <c r="CHT129" s="82"/>
      <c r="CHU129" s="82"/>
      <c r="CHV129" s="82"/>
      <c r="CHW129" s="82"/>
      <c r="CHX129" s="82"/>
      <c r="CHY129" s="82"/>
      <c r="CHZ129" s="82"/>
      <c r="CIA129" s="82"/>
      <c r="CIB129" s="82"/>
      <c r="CIC129" s="82"/>
      <c r="CID129" s="82"/>
      <c r="CIE129" s="82"/>
      <c r="CIF129" s="82"/>
      <c r="CIG129" s="82"/>
      <c r="CIH129" s="82"/>
      <c r="CII129" s="82"/>
      <c r="CIJ129" s="82"/>
      <c r="CIK129" s="82"/>
      <c r="CIL129" s="82"/>
      <c r="CIM129" s="82"/>
      <c r="CIN129" s="82"/>
      <c r="CIO129" s="82"/>
      <c r="CIP129" s="82"/>
      <c r="CIQ129" s="82"/>
      <c r="CIR129" s="82"/>
      <c r="CIS129" s="82"/>
      <c r="CIT129" s="82"/>
      <c r="CIU129" s="82"/>
      <c r="CIV129" s="82"/>
      <c r="CIW129" s="82"/>
      <c r="CIX129" s="82"/>
      <c r="CIY129" s="82"/>
      <c r="CIZ129" s="82"/>
      <c r="CJA129" s="82"/>
      <c r="CJB129" s="82"/>
      <c r="CJC129" s="82"/>
      <c r="CJD129" s="82"/>
      <c r="CJE129" s="82"/>
      <c r="CJF129" s="82"/>
      <c r="CJG129" s="82"/>
      <c r="CJH129" s="82"/>
      <c r="CJI129" s="82"/>
      <c r="CJJ129" s="82"/>
      <c r="CJK129" s="82"/>
      <c r="CJL129" s="82"/>
      <c r="CJM129" s="82"/>
      <c r="CJN129" s="82"/>
      <c r="CJO129" s="82"/>
      <c r="CJP129" s="82"/>
      <c r="CJQ129" s="82"/>
      <c r="CJR129" s="82"/>
      <c r="CJS129" s="82"/>
      <c r="CJT129" s="82"/>
      <c r="CJU129" s="82"/>
      <c r="CJV129" s="82"/>
      <c r="CJW129" s="82"/>
      <c r="CJX129" s="82"/>
      <c r="CJY129" s="82"/>
      <c r="CJZ129" s="82"/>
      <c r="CKA129" s="82"/>
      <c r="CKB129" s="82"/>
      <c r="CKC129" s="82"/>
      <c r="CKD129" s="82"/>
      <c r="CKE129" s="82"/>
      <c r="CKF129" s="82"/>
      <c r="CKG129" s="82"/>
      <c r="CKH129" s="82"/>
      <c r="CKI129" s="82"/>
      <c r="CKJ129" s="82"/>
      <c r="CKK129" s="82"/>
      <c r="CKL129" s="82"/>
      <c r="CKM129" s="82"/>
      <c r="CKN129" s="82"/>
      <c r="CKO129" s="82"/>
      <c r="CKP129" s="82"/>
      <c r="CKQ129" s="82"/>
      <c r="CKR129" s="82"/>
      <c r="CKS129" s="82"/>
      <c r="CKT129" s="82"/>
      <c r="CKU129" s="82"/>
      <c r="CKV129" s="82"/>
      <c r="CKW129" s="82"/>
      <c r="CKX129" s="82"/>
      <c r="CKY129" s="82"/>
      <c r="CKZ129" s="82"/>
      <c r="CLA129" s="82"/>
      <c r="CLB129" s="82"/>
      <c r="CLC129" s="82"/>
      <c r="CLD129" s="82"/>
      <c r="CLE129" s="82"/>
      <c r="CLF129" s="82"/>
      <c r="CLG129" s="82"/>
      <c r="CLH129" s="82"/>
      <c r="CLI129" s="82"/>
      <c r="CLJ129" s="82"/>
      <c r="CLK129" s="82"/>
      <c r="CLL129" s="82"/>
      <c r="CLM129" s="82"/>
      <c r="CLN129" s="82"/>
      <c r="CLO129" s="82"/>
      <c r="CLP129" s="82"/>
      <c r="CLQ129" s="82"/>
      <c r="CLR129" s="82"/>
      <c r="CLS129" s="82"/>
      <c r="CLT129" s="82"/>
      <c r="CLU129" s="82"/>
      <c r="CLV129" s="82"/>
      <c r="CLW129" s="82"/>
      <c r="CLX129" s="82"/>
      <c r="CLY129" s="82"/>
      <c r="CLZ129" s="82"/>
      <c r="CMA129" s="82"/>
      <c r="CMB129" s="82"/>
      <c r="CMC129" s="82"/>
      <c r="CMD129" s="82"/>
      <c r="CME129" s="82"/>
      <c r="CMF129" s="82"/>
      <c r="CMG129" s="82"/>
      <c r="CMH129" s="82"/>
      <c r="CMI129" s="82"/>
      <c r="CMJ129" s="82"/>
      <c r="CMK129" s="82"/>
      <c r="CML129" s="82"/>
      <c r="CMM129" s="82"/>
      <c r="CMN129" s="82"/>
      <c r="CMO129" s="82"/>
      <c r="CMP129" s="82"/>
      <c r="CMQ129" s="82"/>
      <c r="CMR129" s="82"/>
      <c r="CMS129" s="82"/>
      <c r="CMT129" s="82"/>
      <c r="CMU129" s="82"/>
      <c r="CMV129" s="82"/>
      <c r="CMW129" s="82"/>
      <c r="CMX129" s="82"/>
      <c r="CMY129" s="82"/>
      <c r="CMZ129" s="82"/>
      <c r="CNA129" s="82"/>
      <c r="CNB129" s="82"/>
      <c r="CNC129" s="82"/>
      <c r="CND129" s="82"/>
      <c r="CNE129" s="82"/>
      <c r="CNF129" s="82"/>
      <c r="CNG129" s="82"/>
      <c r="CNH129" s="82"/>
      <c r="CNI129" s="82"/>
      <c r="CNJ129" s="82"/>
      <c r="CNK129" s="82"/>
      <c r="CNL129" s="82"/>
      <c r="CNM129" s="82"/>
      <c r="CNN129" s="82"/>
      <c r="CNO129" s="82"/>
      <c r="CNP129" s="82"/>
      <c r="CNQ129" s="82"/>
      <c r="CNR129" s="82"/>
      <c r="CNS129" s="82"/>
      <c r="CNT129" s="82"/>
      <c r="CNU129" s="82"/>
      <c r="CNV129" s="82"/>
      <c r="CNW129" s="82"/>
      <c r="CNX129" s="82"/>
      <c r="CNY129" s="82"/>
      <c r="CNZ129" s="82"/>
      <c r="COA129" s="82"/>
      <c r="COB129" s="82"/>
      <c r="COC129" s="82"/>
      <c r="COD129" s="82"/>
      <c r="COE129" s="82"/>
      <c r="COF129" s="82"/>
      <c r="COG129" s="82"/>
      <c r="COH129" s="82"/>
      <c r="COI129" s="82"/>
      <c r="COJ129" s="82"/>
      <c r="COK129" s="82"/>
      <c r="COL129" s="82"/>
      <c r="COM129" s="82"/>
      <c r="CON129" s="82"/>
      <c r="COO129" s="82"/>
      <c r="COP129" s="82"/>
      <c r="COQ129" s="82"/>
      <c r="COR129" s="82"/>
      <c r="COS129" s="82"/>
      <c r="COT129" s="82"/>
      <c r="COU129" s="82"/>
      <c r="COV129" s="82"/>
      <c r="COW129" s="82"/>
      <c r="COX129" s="82"/>
      <c r="COY129" s="82"/>
      <c r="COZ129" s="82"/>
      <c r="CPA129" s="82"/>
      <c r="CPB129" s="82"/>
      <c r="CPC129" s="82"/>
      <c r="CPD129" s="82"/>
      <c r="CPE129" s="82"/>
      <c r="CPF129" s="82"/>
      <c r="CPG129" s="82"/>
      <c r="CPH129" s="82"/>
      <c r="CPI129" s="82"/>
      <c r="CPJ129" s="82"/>
      <c r="CPK129" s="82"/>
      <c r="CPL129" s="82"/>
      <c r="CPM129" s="82"/>
      <c r="CPN129" s="82"/>
      <c r="CPO129" s="82"/>
      <c r="CPP129" s="82"/>
      <c r="CPQ129" s="82"/>
      <c r="CPR129" s="82"/>
      <c r="CPS129" s="82"/>
      <c r="CPT129" s="82"/>
      <c r="CPU129" s="82"/>
      <c r="CPV129" s="82"/>
      <c r="CPW129" s="82"/>
    </row>
    <row r="130" spans="2:2467" x14ac:dyDescent="0.15">
      <c r="B130" s="80" t="s">
        <v>7</v>
      </c>
      <c r="C130" s="65" t="s">
        <v>61</v>
      </c>
      <c r="D130" s="81">
        <v>6.7020569266577201E-5</v>
      </c>
      <c r="E130" s="82">
        <v>2.8295084164135098E-4</v>
      </c>
      <c r="F130" s="82">
        <v>2.7506693608510898E-4</v>
      </c>
      <c r="G130" s="82">
        <v>3.7288270335250102E-4</v>
      </c>
      <c r="H130" s="82">
        <v>4.8077469301173403E-5</v>
      </c>
      <c r="I130" s="82">
        <v>6.7566287353177098E-5</v>
      </c>
      <c r="J130" s="82">
        <v>4.57231481556087E-4</v>
      </c>
      <c r="K130" s="82">
        <v>4.4075912749621599E-5</v>
      </c>
      <c r="L130" s="82">
        <v>2.0088722079209501E-3</v>
      </c>
      <c r="M130" s="82">
        <v>2.5848995447815101E-4</v>
      </c>
      <c r="N130" s="82">
        <v>2.12490624950985E-4</v>
      </c>
      <c r="O130" s="82">
        <v>7.4632606851572799E-4</v>
      </c>
      <c r="P130" s="82">
        <v>1.5610316697985599E-4</v>
      </c>
      <c r="Q130" s="82">
        <v>1.3715708526981099E-2</v>
      </c>
      <c r="R130" s="82">
        <v>8.2365387956302195E-4</v>
      </c>
      <c r="S130" s="82">
        <v>1.55662519744012E-4</v>
      </c>
      <c r="T130" s="82">
        <v>2.5985759213079302E-4</v>
      </c>
      <c r="U130" s="82">
        <v>3.0585528053876301E-4</v>
      </c>
      <c r="V130" s="82">
        <v>1.6992590212398201E-4</v>
      </c>
      <c r="W130" s="82">
        <v>2.5483457276796398E-4</v>
      </c>
      <c r="X130" s="82">
        <v>6.8049817845141299E-5</v>
      </c>
      <c r="Y130" s="82">
        <v>6.6071811997314302E-5</v>
      </c>
      <c r="Z130" s="82">
        <v>2.2262329218284999E-4</v>
      </c>
      <c r="AA130" s="82">
        <v>1.4458687152800901E-4</v>
      </c>
      <c r="AB130" s="82">
        <v>6.0905993143392199E-5</v>
      </c>
      <c r="AC130" s="82">
        <v>9.1482660528053995E-5</v>
      </c>
      <c r="AD130" s="82">
        <v>1.28309034234076E-2</v>
      </c>
      <c r="AE130" s="82">
        <v>2.0773852000537899E-4</v>
      </c>
      <c r="AF130" s="82">
        <v>0.60320597943273702</v>
      </c>
      <c r="AG130" s="82">
        <v>5.98715854832389E-5</v>
      </c>
      <c r="AH130" s="82">
        <v>6.8639087986181496E-4</v>
      </c>
      <c r="AI130" s="82">
        <v>2.3502706282664901E-4</v>
      </c>
      <c r="AJ130" s="82">
        <v>6.3822219228851197E-4</v>
      </c>
      <c r="AK130" s="82">
        <v>5.2113796053064295E-4</v>
      </c>
      <c r="AL130" s="82">
        <v>1.6395524600290899E-4</v>
      </c>
      <c r="AM130" s="82">
        <v>1.8152503183796001E-4</v>
      </c>
      <c r="AN130" s="82">
        <v>5.7942807574799804E-4</v>
      </c>
      <c r="AO130" s="82">
        <v>3.2136565787966199E-4</v>
      </c>
      <c r="AP130" s="82">
        <v>4.8737659481807699E-4</v>
      </c>
      <c r="AQ130" s="82">
        <v>7.3946478395532005E-4</v>
      </c>
      <c r="AR130" s="82">
        <v>1.5089991721023801E-4</v>
      </c>
      <c r="AS130" s="82">
        <v>8.6549243713244302E-5</v>
      </c>
      <c r="AT130" s="82">
        <v>5.9307455939595499E-5</v>
      </c>
      <c r="AU130" s="83">
        <v>3.3595093565747398E-4</v>
      </c>
      <c r="AV130" s="82">
        <f t="shared" si="4"/>
        <v>0.64282746694512916</v>
      </c>
      <c r="AW130" s="82"/>
      <c r="AX130" s="82"/>
      <c r="AY130" s="82"/>
      <c r="AZ130" s="82"/>
      <c r="BA130" s="82"/>
      <c r="BB130" s="82"/>
      <c r="BC130" s="82"/>
      <c r="BD130" s="82"/>
      <c r="BE130" s="82"/>
      <c r="BF130" s="82"/>
      <c r="BG130" s="82"/>
      <c r="BH130" s="82"/>
      <c r="BI130" s="82"/>
      <c r="BJ130" s="82"/>
      <c r="BK130" s="82"/>
      <c r="BL130" s="82"/>
      <c r="BM130" s="82"/>
      <c r="BN130" s="82"/>
      <c r="BO130" s="82"/>
      <c r="BP130" s="82"/>
      <c r="BQ130" s="82"/>
      <c r="BR130" s="82"/>
      <c r="BS130" s="82"/>
      <c r="BT130" s="82"/>
      <c r="BU130" s="82"/>
      <c r="BV130" s="82"/>
      <c r="BW130" s="82"/>
      <c r="BX130" s="82"/>
      <c r="BY130" s="82"/>
      <c r="BZ130" s="82"/>
      <c r="CA130" s="82"/>
      <c r="CB130" s="82"/>
      <c r="CC130" s="82"/>
      <c r="CD130" s="82"/>
      <c r="CE130" s="82"/>
      <c r="CF130" s="82"/>
      <c r="CG130" s="82"/>
      <c r="CH130" s="82"/>
      <c r="CI130" s="82"/>
      <c r="CJ130" s="82"/>
      <c r="CK130" s="82"/>
      <c r="CL130" s="82"/>
      <c r="CM130" s="82"/>
      <c r="CN130" s="82"/>
      <c r="CO130" s="82"/>
      <c r="CP130" s="82"/>
      <c r="CQ130" s="82"/>
      <c r="CR130" s="82"/>
      <c r="CS130" s="82"/>
      <c r="CT130" s="82"/>
      <c r="CU130" s="82"/>
      <c r="CV130" s="82"/>
      <c r="CW130" s="82"/>
      <c r="CX130" s="82"/>
      <c r="CY130" s="82"/>
      <c r="CZ130" s="82"/>
      <c r="DA130" s="82"/>
      <c r="DB130" s="82"/>
      <c r="DC130" s="82"/>
      <c r="DD130" s="82"/>
      <c r="DE130" s="82"/>
      <c r="DF130" s="82"/>
      <c r="DG130" s="82"/>
      <c r="DH130" s="82"/>
      <c r="DI130" s="82"/>
      <c r="DJ130" s="82"/>
      <c r="DK130" s="82"/>
      <c r="DL130" s="82"/>
      <c r="DM130" s="82"/>
      <c r="DN130" s="82"/>
      <c r="DO130" s="82"/>
      <c r="DP130" s="82"/>
      <c r="DQ130" s="82"/>
      <c r="DR130" s="82"/>
      <c r="DS130" s="82"/>
      <c r="DT130" s="82"/>
      <c r="DU130" s="82"/>
      <c r="DV130" s="82"/>
      <c r="DW130" s="82"/>
      <c r="DX130" s="82"/>
      <c r="DY130" s="82"/>
      <c r="DZ130" s="82"/>
      <c r="EA130" s="82"/>
      <c r="EB130" s="82"/>
      <c r="EC130" s="82"/>
      <c r="ED130" s="82"/>
      <c r="EE130" s="82"/>
      <c r="EF130" s="82"/>
      <c r="EG130" s="82"/>
      <c r="EH130" s="82"/>
      <c r="EI130" s="82"/>
      <c r="EJ130" s="82"/>
      <c r="EK130" s="82"/>
      <c r="EL130" s="82"/>
      <c r="EM130" s="82"/>
      <c r="EN130" s="82"/>
      <c r="EO130" s="82"/>
      <c r="EP130" s="82"/>
      <c r="EQ130" s="82"/>
      <c r="ER130" s="82"/>
      <c r="ES130" s="82"/>
      <c r="ET130" s="82"/>
      <c r="EU130" s="82"/>
      <c r="EV130" s="82"/>
      <c r="EW130" s="82"/>
      <c r="EX130" s="82"/>
      <c r="EY130" s="82"/>
      <c r="EZ130" s="82"/>
      <c r="FA130" s="82"/>
      <c r="FB130" s="82"/>
      <c r="FC130" s="82"/>
      <c r="FD130" s="82"/>
      <c r="FE130" s="82"/>
      <c r="FF130" s="82"/>
      <c r="FG130" s="82"/>
      <c r="FH130" s="82"/>
      <c r="FI130" s="82"/>
      <c r="FJ130" s="82"/>
      <c r="FK130" s="82"/>
      <c r="FL130" s="82"/>
      <c r="FM130" s="82"/>
      <c r="FN130" s="82"/>
      <c r="FO130" s="82"/>
      <c r="FP130" s="82"/>
      <c r="FQ130" s="82"/>
      <c r="FR130" s="82"/>
      <c r="FS130" s="82"/>
      <c r="FT130" s="82"/>
      <c r="FU130" s="82"/>
      <c r="FV130" s="82"/>
      <c r="FW130" s="82"/>
      <c r="FX130" s="82"/>
      <c r="FY130" s="82"/>
      <c r="FZ130" s="82"/>
      <c r="GA130" s="82"/>
      <c r="GB130" s="82"/>
      <c r="GC130" s="82"/>
      <c r="GD130" s="82"/>
      <c r="GE130" s="82"/>
      <c r="GF130" s="82"/>
      <c r="GG130" s="82"/>
      <c r="GH130" s="82"/>
      <c r="GI130" s="82"/>
      <c r="GJ130" s="82"/>
      <c r="GK130" s="82"/>
      <c r="GL130" s="82"/>
      <c r="GM130" s="82"/>
      <c r="GN130" s="82"/>
      <c r="GO130" s="82"/>
      <c r="GP130" s="82"/>
      <c r="GQ130" s="82"/>
      <c r="GR130" s="82"/>
      <c r="GS130" s="82"/>
      <c r="GT130" s="82"/>
      <c r="GU130" s="82"/>
      <c r="GV130" s="82"/>
      <c r="GW130" s="82"/>
      <c r="GX130" s="82"/>
      <c r="GY130" s="82"/>
      <c r="GZ130" s="82"/>
      <c r="HA130" s="82"/>
      <c r="HB130" s="82"/>
      <c r="HC130" s="82"/>
      <c r="HD130" s="82"/>
      <c r="HE130" s="82"/>
      <c r="HF130" s="82"/>
      <c r="HG130" s="82"/>
      <c r="HH130" s="82"/>
      <c r="HI130" s="82"/>
      <c r="HJ130" s="82"/>
      <c r="HK130" s="82"/>
      <c r="HL130" s="82"/>
      <c r="HM130" s="82"/>
      <c r="HN130" s="82"/>
      <c r="HO130" s="82"/>
      <c r="HP130" s="82"/>
      <c r="HQ130" s="82"/>
      <c r="HR130" s="82"/>
      <c r="HS130" s="82"/>
      <c r="HT130" s="82"/>
      <c r="HU130" s="82"/>
      <c r="HV130" s="82"/>
      <c r="HW130" s="82"/>
      <c r="HX130" s="82"/>
      <c r="HY130" s="82"/>
      <c r="HZ130" s="82"/>
      <c r="IA130" s="82"/>
      <c r="IB130" s="82"/>
      <c r="IC130" s="82"/>
      <c r="ID130" s="82"/>
      <c r="IE130" s="82"/>
      <c r="IF130" s="82"/>
      <c r="IG130" s="82"/>
      <c r="IH130" s="82"/>
      <c r="II130" s="82"/>
      <c r="IJ130" s="82"/>
      <c r="IK130" s="82"/>
      <c r="IL130" s="82"/>
      <c r="IM130" s="82"/>
      <c r="IN130" s="82"/>
      <c r="IO130" s="82"/>
      <c r="IP130" s="82"/>
      <c r="IQ130" s="82"/>
      <c r="IR130" s="82"/>
      <c r="IS130" s="82"/>
      <c r="IT130" s="82"/>
      <c r="IU130" s="82"/>
      <c r="IV130" s="82"/>
      <c r="IW130" s="82"/>
      <c r="IX130" s="82"/>
      <c r="IY130" s="82"/>
      <c r="IZ130" s="82"/>
      <c r="JA130" s="82"/>
      <c r="JB130" s="82"/>
      <c r="JC130" s="82"/>
      <c r="JD130" s="82"/>
      <c r="JE130" s="82"/>
      <c r="JF130" s="82"/>
      <c r="JG130" s="82"/>
      <c r="JH130" s="82"/>
      <c r="JI130" s="82"/>
      <c r="JJ130" s="82"/>
      <c r="JK130" s="82"/>
      <c r="JL130" s="82"/>
      <c r="JM130" s="82"/>
      <c r="JN130" s="82"/>
      <c r="JO130" s="82"/>
      <c r="JP130" s="82"/>
      <c r="JQ130" s="82"/>
      <c r="JR130" s="82"/>
      <c r="JS130" s="82"/>
      <c r="JT130" s="82"/>
      <c r="JU130" s="82"/>
      <c r="JV130" s="82"/>
      <c r="JW130" s="82"/>
      <c r="JX130" s="82"/>
      <c r="JY130" s="82"/>
      <c r="JZ130" s="82"/>
      <c r="KA130" s="82"/>
      <c r="KB130" s="82"/>
      <c r="KC130" s="82"/>
      <c r="KD130" s="82"/>
      <c r="KE130" s="82"/>
      <c r="KF130" s="82"/>
      <c r="KG130" s="82"/>
      <c r="KH130" s="82"/>
      <c r="KI130" s="82"/>
      <c r="KJ130" s="82"/>
      <c r="KK130" s="82"/>
      <c r="KL130" s="82"/>
      <c r="KM130" s="82"/>
      <c r="KN130" s="82"/>
      <c r="KO130" s="82"/>
      <c r="KP130" s="82"/>
      <c r="KQ130" s="82"/>
      <c r="KR130" s="82"/>
      <c r="KS130" s="82"/>
      <c r="KT130" s="82"/>
      <c r="KU130" s="82"/>
      <c r="KV130" s="82"/>
      <c r="KW130" s="82"/>
      <c r="KX130" s="82"/>
      <c r="KY130" s="82"/>
      <c r="KZ130" s="82"/>
      <c r="LA130" s="82"/>
      <c r="LB130" s="82"/>
      <c r="LC130" s="82"/>
      <c r="LD130" s="82"/>
      <c r="LE130" s="82"/>
      <c r="LF130" s="82"/>
      <c r="LG130" s="82"/>
      <c r="LH130" s="82"/>
      <c r="LI130" s="82"/>
      <c r="LJ130" s="82"/>
      <c r="LK130" s="82"/>
      <c r="LL130" s="82"/>
      <c r="LM130" s="82"/>
      <c r="LN130" s="82"/>
      <c r="LO130" s="82"/>
      <c r="LP130" s="82"/>
      <c r="LQ130" s="82"/>
      <c r="LR130" s="82"/>
      <c r="LS130" s="82"/>
      <c r="LT130" s="82"/>
      <c r="LU130" s="82"/>
      <c r="LV130" s="82"/>
      <c r="LW130" s="82"/>
      <c r="LX130" s="82"/>
      <c r="LY130" s="82"/>
      <c r="LZ130" s="82"/>
      <c r="MA130" s="82"/>
      <c r="MB130" s="82"/>
      <c r="MC130" s="82"/>
      <c r="MD130" s="82"/>
      <c r="ME130" s="82"/>
      <c r="MF130" s="82"/>
      <c r="MG130" s="82"/>
      <c r="MH130" s="82"/>
      <c r="MI130" s="82"/>
      <c r="MJ130" s="82"/>
      <c r="MK130" s="82"/>
      <c r="ML130" s="82"/>
      <c r="MM130" s="82"/>
      <c r="MN130" s="82"/>
      <c r="MO130" s="82"/>
      <c r="MP130" s="82"/>
      <c r="MQ130" s="82"/>
      <c r="MR130" s="82"/>
      <c r="MS130" s="82"/>
      <c r="MT130" s="82"/>
      <c r="MU130" s="82"/>
      <c r="MV130" s="82"/>
      <c r="MW130" s="82"/>
      <c r="MX130" s="82"/>
      <c r="MY130" s="82"/>
      <c r="MZ130" s="82"/>
      <c r="NA130" s="82"/>
      <c r="NB130" s="82"/>
      <c r="NC130" s="82"/>
      <c r="ND130" s="82"/>
      <c r="NE130" s="82"/>
      <c r="NF130" s="82"/>
      <c r="NG130" s="82"/>
      <c r="NH130" s="82"/>
      <c r="NI130" s="82"/>
      <c r="NJ130" s="82"/>
      <c r="NK130" s="82"/>
      <c r="NL130" s="82"/>
      <c r="NM130" s="82"/>
      <c r="NN130" s="82"/>
      <c r="NO130" s="82"/>
      <c r="NP130" s="82"/>
      <c r="NQ130" s="82"/>
      <c r="NR130" s="82"/>
      <c r="NS130" s="82"/>
      <c r="NT130" s="82"/>
      <c r="NU130" s="82"/>
      <c r="NV130" s="82"/>
      <c r="NW130" s="82"/>
      <c r="NX130" s="82"/>
      <c r="NY130" s="82"/>
      <c r="NZ130" s="82"/>
      <c r="OA130" s="82"/>
      <c r="OB130" s="82"/>
      <c r="OC130" s="82"/>
      <c r="OD130" s="82"/>
      <c r="OE130" s="82"/>
      <c r="OF130" s="82"/>
      <c r="OG130" s="82"/>
      <c r="OH130" s="82"/>
      <c r="OI130" s="82"/>
      <c r="OJ130" s="82"/>
      <c r="OK130" s="82"/>
      <c r="OL130" s="82"/>
      <c r="OM130" s="82"/>
      <c r="ON130" s="82"/>
      <c r="OO130" s="82"/>
      <c r="OP130" s="82"/>
      <c r="OQ130" s="82"/>
      <c r="OR130" s="82"/>
      <c r="OS130" s="82"/>
      <c r="OT130" s="82"/>
      <c r="OU130" s="82"/>
      <c r="OV130" s="82"/>
      <c r="OW130" s="82"/>
      <c r="OX130" s="82"/>
      <c r="OY130" s="82"/>
      <c r="OZ130" s="82"/>
      <c r="PA130" s="82"/>
      <c r="PB130" s="82"/>
      <c r="PC130" s="82"/>
      <c r="PD130" s="82"/>
      <c r="PE130" s="82"/>
      <c r="PF130" s="82"/>
      <c r="PG130" s="82"/>
      <c r="PH130" s="82"/>
      <c r="PI130" s="82"/>
      <c r="PJ130" s="82"/>
      <c r="PK130" s="82"/>
      <c r="PL130" s="82"/>
      <c r="PM130" s="82"/>
      <c r="PN130" s="82"/>
      <c r="PO130" s="82"/>
      <c r="PP130" s="82"/>
      <c r="PQ130" s="82"/>
      <c r="PR130" s="82"/>
      <c r="PS130" s="82"/>
      <c r="PT130" s="82"/>
      <c r="PU130" s="82"/>
      <c r="PV130" s="82"/>
      <c r="PW130" s="82"/>
      <c r="PX130" s="82"/>
      <c r="PY130" s="82"/>
      <c r="PZ130" s="82"/>
      <c r="QA130" s="82"/>
      <c r="QB130" s="82"/>
      <c r="QC130" s="82"/>
      <c r="QD130" s="82"/>
      <c r="QE130" s="82"/>
      <c r="QF130" s="82"/>
      <c r="QG130" s="82"/>
      <c r="QH130" s="82"/>
      <c r="QI130" s="82"/>
      <c r="QJ130" s="82"/>
      <c r="QK130" s="82"/>
      <c r="QL130" s="82"/>
      <c r="QM130" s="82"/>
      <c r="QN130" s="82"/>
      <c r="QO130" s="82"/>
      <c r="QP130" s="82"/>
      <c r="QQ130" s="82"/>
      <c r="QR130" s="82"/>
      <c r="QS130" s="82"/>
      <c r="QT130" s="82"/>
      <c r="QU130" s="82"/>
      <c r="QV130" s="82"/>
      <c r="QW130" s="82"/>
      <c r="QX130" s="82"/>
      <c r="QY130" s="82"/>
      <c r="QZ130" s="82"/>
      <c r="RA130" s="82"/>
      <c r="RB130" s="82"/>
      <c r="RC130" s="82"/>
      <c r="RD130" s="82"/>
      <c r="RE130" s="82"/>
      <c r="RF130" s="82"/>
      <c r="RG130" s="82"/>
      <c r="RH130" s="82"/>
      <c r="RI130" s="82"/>
      <c r="RJ130" s="82"/>
      <c r="RK130" s="82"/>
      <c r="RL130" s="82"/>
      <c r="RM130" s="82"/>
      <c r="RN130" s="82"/>
      <c r="RO130" s="82"/>
      <c r="RP130" s="82"/>
      <c r="RQ130" s="82"/>
      <c r="RR130" s="82"/>
      <c r="RS130" s="82"/>
      <c r="RT130" s="82"/>
      <c r="RU130" s="82"/>
      <c r="RV130" s="82"/>
      <c r="RW130" s="82"/>
      <c r="RX130" s="82"/>
      <c r="RY130" s="82"/>
      <c r="RZ130" s="82"/>
      <c r="SA130" s="82"/>
      <c r="SB130" s="82"/>
      <c r="SC130" s="82"/>
      <c r="SD130" s="82"/>
      <c r="SE130" s="82"/>
      <c r="SF130" s="82"/>
      <c r="SG130" s="82"/>
      <c r="SH130" s="82"/>
      <c r="SI130" s="82"/>
      <c r="SJ130" s="82"/>
      <c r="SK130" s="82"/>
      <c r="SL130" s="82"/>
      <c r="SM130" s="82"/>
      <c r="SN130" s="82"/>
      <c r="SO130" s="82"/>
      <c r="SP130" s="82"/>
      <c r="SQ130" s="82"/>
      <c r="SR130" s="82"/>
      <c r="SS130" s="82"/>
      <c r="ST130" s="82"/>
      <c r="SU130" s="82"/>
      <c r="SV130" s="82"/>
      <c r="SW130" s="82"/>
      <c r="SX130" s="82"/>
      <c r="SY130" s="82"/>
      <c r="SZ130" s="82"/>
      <c r="TA130" s="82"/>
      <c r="TB130" s="82"/>
      <c r="TC130" s="82"/>
      <c r="TD130" s="82"/>
      <c r="TE130" s="82"/>
      <c r="TF130" s="82"/>
      <c r="TG130" s="82"/>
      <c r="TH130" s="82"/>
      <c r="TI130" s="82"/>
      <c r="TJ130" s="82"/>
      <c r="TK130" s="82"/>
      <c r="TL130" s="82"/>
      <c r="TM130" s="82"/>
      <c r="TN130" s="82"/>
      <c r="TO130" s="82"/>
      <c r="TP130" s="82"/>
      <c r="TQ130" s="82"/>
      <c r="TR130" s="82"/>
      <c r="TS130" s="82"/>
      <c r="TT130" s="82"/>
      <c r="TU130" s="82"/>
      <c r="TV130" s="82"/>
      <c r="TW130" s="82"/>
      <c r="TX130" s="82"/>
      <c r="TY130" s="82"/>
      <c r="TZ130" s="82"/>
      <c r="UA130" s="82"/>
      <c r="UB130" s="82"/>
      <c r="UC130" s="82"/>
      <c r="UD130" s="82"/>
      <c r="UE130" s="82"/>
      <c r="UF130" s="82"/>
      <c r="UG130" s="82"/>
      <c r="UH130" s="82"/>
      <c r="UI130" s="82"/>
      <c r="UJ130" s="82"/>
      <c r="UK130" s="82"/>
      <c r="UL130" s="82"/>
      <c r="UM130" s="82"/>
      <c r="UN130" s="82"/>
      <c r="UO130" s="82"/>
      <c r="UP130" s="82"/>
      <c r="UQ130" s="82"/>
      <c r="UR130" s="82"/>
      <c r="US130" s="82"/>
      <c r="UT130" s="82"/>
      <c r="UU130" s="82"/>
      <c r="UV130" s="82"/>
      <c r="UW130" s="82"/>
      <c r="UX130" s="82"/>
      <c r="UY130" s="82"/>
      <c r="UZ130" s="82"/>
      <c r="VA130" s="82"/>
      <c r="VB130" s="82"/>
      <c r="VC130" s="82"/>
      <c r="VD130" s="82"/>
      <c r="VE130" s="82"/>
      <c r="VF130" s="82"/>
      <c r="VG130" s="82"/>
      <c r="VH130" s="82"/>
      <c r="VI130" s="82"/>
      <c r="VJ130" s="82"/>
      <c r="VK130" s="82"/>
      <c r="VL130" s="82"/>
      <c r="VM130" s="82"/>
      <c r="VN130" s="82"/>
      <c r="VO130" s="82"/>
      <c r="VP130" s="82"/>
      <c r="VQ130" s="82"/>
      <c r="VR130" s="82"/>
      <c r="VS130" s="82"/>
      <c r="VT130" s="82"/>
      <c r="VU130" s="82"/>
      <c r="VV130" s="82"/>
      <c r="VW130" s="82"/>
      <c r="VX130" s="82"/>
      <c r="VY130" s="82"/>
      <c r="VZ130" s="82"/>
      <c r="WA130" s="82"/>
      <c r="WB130" s="82"/>
      <c r="WC130" s="82"/>
      <c r="WD130" s="82"/>
      <c r="WE130" s="82"/>
      <c r="WF130" s="82"/>
      <c r="WG130" s="82"/>
      <c r="WH130" s="82"/>
      <c r="WI130" s="82"/>
      <c r="WJ130" s="82"/>
      <c r="WK130" s="82"/>
      <c r="WL130" s="82"/>
      <c r="WM130" s="82"/>
      <c r="WN130" s="82"/>
      <c r="WO130" s="82"/>
      <c r="WP130" s="82"/>
      <c r="WQ130" s="82"/>
      <c r="WR130" s="82"/>
      <c r="WS130" s="82"/>
      <c r="WT130" s="82"/>
      <c r="WU130" s="82"/>
      <c r="WV130" s="82"/>
      <c r="WW130" s="82"/>
      <c r="WX130" s="82"/>
      <c r="WY130" s="82"/>
      <c r="WZ130" s="82"/>
      <c r="XA130" s="82"/>
      <c r="XB130" s="82"/>
      <c r="XC130" s="82"/>
      <c r="XD130" s="82"/>
      <c r="XE130" s="82"/>
      <c r="XF130" s="82"/>
      <c r="XG130" s="82"/>
      <c r="XH130" s="82"/>
      <c r="XI130" s="82"/>
      <c r="XJ130" s="82"/>
      <c r="XK130" s="82"/>
      <c r="XL130" s="82"/>
      <c r="XM130" s="82"/>
      <c r="XN130" s="82"/>
      <c r="XO130" s="82"/>
      <c r="XP130" s="82"/>
      <c r="XQ130" s="82"/>
      <c r="XR130" s="82"/>
      <c r="XS130" s="82"/>
      <c r="XT130" s="82"/>
      <c r="XU130" s="82"/>
      <c r="XV130" s="82"/>
      <c r="XW130" s="82"/>
      <c r="XX130" s="82"/>
      <c r="XY130" s="82"/>
      <c r="XZ130" s="82"/>
      <c r="YA130" s="82"/>
      <c r="YB130" s="82"/>
      <c r="YC130" s="82"/>
      <c r="YD130" s="82"/>
      <c r="YE130" s="82"/>
      <c r="YF130" s="82"/>
      <c r="YG130" s="82"/>
      <c r="YH130" s="82"/>
      <c r="YI130" s="82"/>
      <c r="YJ130" s="82"/>
      <c r="YK130" s="82"/>
      <c r="YL130" s="82"/>
      <c r="YM130" s="82"/>
      <c r="YN130" s="82"/>
      <c r="YO130" s="82"/>
      <c r="YP130" s="82"/>
      <c r="YQ130" s="82"/>
      <c r="YR130" s="82"/>
      <c r="YS130" s="82"/>
      <c r="YT130" s="82"/>
      <c r="YU130" s="82"/>
      <c r="YV130" s="82"/>
      <c r="YW130" s="82"/>
      <c r="YX130" s="82"/>
      <c r="YY130" s="82"/>
      <c r="YZ130" s="82"/>
      <c r="ZA130" s="82"/>
      <c r="ZB130" s="82"/>
      <c r="ZC130" s="82"/>
      <c r="ZD130" s="82"/>
      <c r="ZE130" s="82"/>
      <c r="ZF130" s="82"/>
      <c r="ZG130" s="82"/>
      <c r="ZH130" s="82"/>
      <c r="ZI130" s="82"/>
      <c r="ZJ130" s="82"/>
      <c r="ZK130" s="82"/>
      <c r="ZL130" s="82"/>
      <c r="ZM130" s="82"/>
      <c r="ZN130" s="82"/>
      <c r="ZO130" s="82"/>
      <c r="ZP130" s="82"/>
      <c r="ZQ130" s="82"/>
      <c r="ZR130" s="82"/>
      <c r="ZS130" s="82"/>
      <c r="ZT130" s="82"/>
      <c r="ZU130" s="82"/>
      <c r="ZV130" s="82"/>
      <c r="ZW130" s="82"/>
      <c r="ZX130" s="82"/>
      <c r="ZY130" s="82"/>
      <c r="ZZ130" s="82"/>
      <c r="AAA130" s="82"/>
      <c r="AAB130" s="82"/>
      <c r="AAC130" s="82"/>
      <c r="AAD130" s="82"/>
      <c r="AAE130" s="82"/>
      <c r="AAF130" s="82"/>
      <c r="AAG130" s="82"/>
      <c r="AAH130" s="82"/>
      <c r="AAI130" s="82"/>
      <c r="AAJ130" s="82"/>
      <c r="AAK130" s="82"/>
      <c r="AAL130" s="82"/>
      <c r="AAM130" s="82"/>
      <c r="AAN130" s="82"/>
      <c r="AAO130" s="82"/>
      <c r="AAP130" s="82"/>
      <c r="AAQ130" s="82"/>
      <c r="AAR130" s="82"/>
      <c r="AAS130" s="82"/>
      <c r="AAT130" s="82"/>
      <c r="AAU130" s="82"/>
      <c r="AAV130" s="82"/>
      <c r="AAW130" s="82"/>
      <c r="AAX130" s="82"/>
      <c r="AAY130" s="82"/>
      <c r="AAZ130" s="82"/>
      <c r="ABA130" s="82"/>
      <c r="ABB130" s="82"/>
      <c r="ABC130" s="82"/>
      <c r="ABD130" s="82"/>
      <c r="ABE130" s="82"/>
      <c r="ABF130" s="82"/>
      <c r="ABG130" s="82"/>
      <c r="ABH130" s="82"/>
      <c r="ABI130" s="82"/>
      <c r="ABJ130" s="82"/>
      <c r="ABK130" s="82"/>
      <c r="ABL130" s="82"/>
      <c r="ABM130" s="82"/>
      <c r="ABN130" s="82"/>
      <c r="ABO130" s="82"/>
      <c r="ABP130" s="82"/>
      <c r="ABQ130" s="82"/>
      <c r="ABR130" s="82"/>
      <c r="ABS130" s="82"/>
      <c r="ABT130" s="82"/>
      <c r="ABU130" s="82"/>
      <c r="ABV130" s="82"/>
      <c r="ABW130" s="82"/>
      <c r="ABX130" s="82"/>
      <c r="ABY130" s="82"/>
      <c r="ABZ130" s="82"/>
      <c r="ACA130" s="82"/>
      <c r="ACB130" s="82"/>
      <c r="ACC130" s="82"/>
      <c r="ACD130" s="82"/>
      <c r="ACE130" s="82"/>
      <c r="ACF130" s="82"/>
      <c r="ACG130" s="82"/>
      <c r="ACH130" s="82"/>
      <c r="ACI130" s="82"/>
      <c r="ACJ130" s="82"/>
      <c r="ACK130" s="82"/>
      <c r="ACL130" s="82"/>
      <c r="ACM130" s="82"/>
      <c r="ACN130" s="82"/>
      <c r="ACO130" s="82"/>
      <c r="ACP130" s="82"/>
      <c r="ACQ130" s="82"/>
      <c r="ACR130" s="82"/>
      <c r="ACS130" s="82"/>
      <c r="ACT130" s="82"/>
      <c r="ACU130" s="82"/>
      <c r="ACV130" s="82"/>
      <c r="ACW130" s="82"/>
      <c r="ACX130" s="82"/>
      <c r="ACY130" s="82"/>
      <c r="ACZ130" s="82"/>
      <c r="ADA130" s="82"/>
      <c r="ADB130" s="82"/>
      <c r="ADC130" s="82"/>
      <c r="ADD130" s="82"/>
      <c r="ADE130" s="82"/>
      <c r="ADF130" s="82"/>
      <c r="ADG130" s="82"/>
      <c r="ADH130" s="82"/>
      <c r="ADI130" s="82"/>
      <c r="ADJ130" s="82"/>
      <c r="ADK130" s="82"/>
      <c r="ADL130" s="82"/>
      <c r="ADM130" s="82"/>
      <c r="ADN130" s="82"/>
      <c r="ADO130" s="82"/>
      <c r="ADP130" s="82"/>
      <c r="ADQ130" s="82"/>
      <c r="ADR130" s="82"/>
      <c r="ADS130" s="82"/>
      <c r="ADT130" s="82"/>
      <c r="ADU130" s="82"/>
      <c r="ADV130" s="82"/>
      <c r="ADW130" s="82"/>
      <c r="ADX130" s="82"/>
      <c r="ADY130" s="82"/>
      <c r="ADZ130" s="82"/>
      <c r="AEA130" s="82"/>
      <c r="AEB130" s="82"/>
      <c r="AEC130" s="82"/>
      <c r="AED130" s="82"/>
      <c r="AEE130" s="82"/>
      <c r="AEF130" s="82"/>
      <c r="AEG130" s="82"/>
      <c r="AEH130" s="82"/>
      <c r="AEI130" s="82"/>
      <c r="AEJ130" s="82"/>
      <c r="AEK130" s="82"/>
      <c r="AEL130" s="82"/>
      <c r="AEM130" s="82"/>
      <c r="AEN130" s="82"/>
      <c r="AEO130" s="82"/>
      <c r="AEP130" s="82"/>
      <c r="AEQ130" s="82"/>
      <c r="AER130" s="82"/>
      <c r="AES130" s="82"/>
      <c r="AET130" s="82"/>
      <c r="AEU130" s="82"/>
      <c r="AEV130" s="82"/>
      <c r="AEW130" s="82"/>
      <c r="AEX130" s="82"/>
      <c r="AEY130" s="82"/>
      <c r="AEZ130" s="82"/>
      <c r="AFA130" s="82"/>
      <c r="AFB130" s="82"/>
      <c r="AFC130" s="82"/>
      <c r="AFD130" s="82"/>
      <c r="AFE130" s="82"/>
      <c r="AFF130" s="82"/>
      <c r="AFG130" s="82"/>
      <c r="AFH130" s="82"/>
      <c r="AFI130" s="82"/>
      <c r="AFJ130" s="82"/>
      <c r="AFK130" s="82"/>
      <c r="AFL130" s="82"/>
      <c r="AFM130" s="82"/>
      <c r="AFN130" s="82"/>
      <c r="AFO130" s="82"/>
      <c r="AFP130" s="82"/>
      <c r="AFQ130" s="82"/>
      <c r="AFR130" s="82"/>
      <c r="AFS130" s="82"/>
      <c r="AFT130" s="82"/>
      <c r="AFU130" s="82"/>
      <c r="AFV130" s="82"/>
      <c r="AFW130" s="82"/>
      <c r="AFX130" s="82"/>
      <c r="AFY130" s="82"/>
      <c r="AFZ130" s="82"/>
      <c r="AGA130" s="82"/>
      <c r="AGB130" s="82"/>
      <c r="AGC130" s="82"/>
      <c r="AGD130" s="82"/>
      <c r="AGE130" s="82"/>
      <c r="AGF130" s="82"/>
      <c r="AGG130" s="82"/>
      <c r="AGH130" s="82"/>
      <c r="AGI130" s="82"/>
      <c r="AGJ130" s="82"/>
      <c r="AGK130" s="82"/>
      <c r="AGL130" s="82"/>
      <c r="AGM130" s="82"/>
      <c r="AGN130" s="82"/>
      <c r="AGO130" s="82"/>
      <c r="AGP130" s="82"/>
      <c r="AGQ130" s="82"/>
      <c r="AGR130" s="82"/>
      <c r="AGS130" s="82"/>
      <c r="AGT130" s="82"/>
      <c r="AGU130" s="82"/>
      <c r="AGV130" s="82"/>
      <c r="AGW130" s="82"/>
      <c r="AGX130" s="82"/>
      <c r="AGY130" s="82"/>
      <c r="AGZ130" s="82"/>
      <c r="AHA130" s="82"/>
      <c r="AHB130" s="82"/>
      <c r="AHC130" s="82"/>
      <c r="AHD130" s="82"/>
      <c r="AHE130" s="82"/>
      <c r="AHF130" s="82"/>
      <c r="AHG130" s="82"/>
      <c r="AHH130" s="82"/>
      <c r="AHI130" s="82"/>
      <c r="AHJ130" s="82"/>
      <c r="AHK130" s="82"/>
      <c r="AHL130" s="82"/>
      <c r="AHM130" s="82"/>
      <c r="AHN130" s="82"/>
      <c r="AHO130" s="82"/>
      <c r="AHP130" s="82"/>
      <c r="AHQ130" s="82"/>
      <c r="AHR130" s="82"/>
      <c r="AHS130" s="82"/>
      <c r="AHT130" s="82"/>
      <c r="AHU130" s="82"/>
      <c r="AHV130" s="82"/>
      <c r="AHW130" s="82"/>
      <c r="AHX130" s="82"/>
      <c r="AHY130" s="82"/>
      <c r="AHZ130" s="82"/>
      <c r="AIA130" s="82"/>
      <c r="AIB130" s="82"/>
      <c r="AIC130" s="82"/>
      <c r="AID130" s="82"/>
      <c r="AIE130" s="82"/>
      <c r="AIF130" s="82"/>
      <c r="AIG130" s="82"/>
      <c r="AIH130" s="82"/>
      <c r="AII130" s="82"/>
      <c r="AIJ130" s="82"/>
      <c r="AIK130" s="82"/>
      <c r="AIL130" s="82"/>
      <c r="AIM130" s="82"/>
      <c r="AIN130" s="82"/>
      <c r="AIO130" s="82"/>
      <c r="AIP130" s="82"/>
      <c r="AIQ130" s="82"/>
      <c r="AIR130" s="82"/>
      <c r="AIS130" s="82"/>
      <c r="AIT130" s="82"/>
      <c r="AIU130" s="82"/>
      <c r="AIV130" s="82"/>
      <c r="AIW130" s="82"/>
      <c r="AIX130" s="82"/>
      <c r="AIY130" s="82"/>
      <c r="AIZ130" s="82"/>
      <c r="AJA130" s="82"/>
      <c r="AJB130" s="82"/>
      <c r="AJC130" s="82"/>
      <c r="AJD130" s="82"/>
      <c r="AJE130" s="82"/>
      <c r="AJF130" s="82"/>
      <c r="AJG130" s="82"/>
      <c r="AJH130" s="82"/>
      <c r="AJI130" s="82"/>
      <c r="AJJ130" s="82"/>
      <c r="AJK130" s="82"/>
      <c r="AJL130" s="82"/>
      <c r="AJM130" s="82"/>
      <c r="AJN130" s="82"/>
      <c r="AJO130" s="82"/>
      <c r="AJP130" s="82"/>
      <c r="AJQ130" s="82"/>
      <c r="AJR130" s="82"/>
      <c r="AJS130" s="82"/>
      <c r="AJT130" s="82"/>
      <c r="AJU130" s="82"/>
      <c r="AJV130" s="82"/>
      <c r="AJW130" s="82"/>
      <c r="AJX130" s="82"/>
      <c r="AJY130" s="82"/>
      <c r="AJZ130" s="82"/>
      <c r="AKA130" s="82"/>
      <c r="AKB130" s="82"/>
      <c r="AKC130" s="82"/>
      <c r="AKD130" s="82"/>
      <c r="AKE130" s="82"/>
      <c r="AKF130" s="82"/>
      <c r="AKG130" s="82"/>
      <c r="AKH130" s="82"/>
      <c r="AKI130" s="82"/>
      <c r="AKJ130" s="82"/>
      <c r="AKK130" s="82"/>
      <c r="AKL130" s="82"/>
      <c r="AKM130" s="82"/>
      <c r="AKN130" s="82"/>
      <c r="AKO130" s="82"/>
      <c r="AKP130" s="82"/>
      <c r="AKQ130" s="82"/>
      <c r="AKR130" s="82"/>
      <c r="AKS130" s="82"/>
      <c r="AKT130" s="82"/>
      <c r="AKU130" s="82"/>
      <c r="AKV130" s="82"/>
      <c r="AKW130" s="82"/>
      <c r="AKX130" s="82"/>
      <c r="AKY130" s="82"/>
      <c r="AKZ130" s="82"/>
      <c r="ALA130" s="82"/>
      <c r="ALB130" s="82"/>
      <c r="ALC130" s="82"/>
      <c r="ALD130" s="82"/>
      <c r="ALE130" s="82"/>
      <c r="ALF130" s="82"/>
      <c r="ALG130" s="82"/>
      <c r="ALH130" s="82"/>
      <c r="ALI130" s="82"/>
      <c r="ALJ130" s="82"/>
      <c r="ALK130" s="82"/>
      <c r="ALL130" s="82"/>
      <c r="ALM130" s="82"/>
      <c r="ALN130" s="82"/>
      <c r="ALO130" s="82"/>
      <c r="ALP130" s="82"/>
      <c r="ALQ130" s="82"/>
      <c r="ALR130" s="82"/>
      <c r="ALS130" s="82"/>
      <c r="ALT130" s="82"/>
      <c r="ALU130" s="82"/>
      <c r="ALV130" s="82"/>
      <c r="ALW130" s="82"/>
      <c r="ALX130" s="82"/>
      <c r="ALY130" s="82"/>
      <c r="ALZ130" s="82"/>
      <c r="AMA130" s="82"/>
      <c r="AMB130" s="82"/>
      <c r="AMC130" s="82"/>
      <c r="AMD130" s="82"/>
      <c r="AME130" s="82"/>
      <c r="AMF130" s="82"/>
      <c r="AMG130" s="82"/>
      <c r="AMH130" s="82"/>
      <c r="AMI130" s="82"/>
      <c r="AMJ130" s="82"/>
      <c r="AMK130" s="82"/>
      <c r="AML130" s="82"/>
      <c r="AMM130" s="82"/>
      <c r="AMN130" s="82"/>
      <c r="AMO130" s="82"/>
      <c r="AMP130" s="82"/>
      <c r="AMQ130" s="82"/>
      <c r="AMR130" s="82"/>
      <c r="AMS130" s="82"/>
      <c r="AMT130" s="82"/>
      <c r="AMU130" s="82"/>
      <c r="AMV130" s="82"/>
      <c r="AMW130" s="82"/>
      <c r="AMX130" s="82"/>
      <c r="AMY130" s="82"/>
      <c r="AMZ130" s="82"/>
      <c r="ANA130" s="82"/>
      <c r="ANB130" s="82"/>
      <c r="ANC130" s="82"/>
      <c r="AND130" s="82"/>
      <c r="ANE130" s="82"/>
      <c r="ANF130" s="82"/>
      <c r="ANG130" s="82"/>
      <c r="ANH130" s="82"/>
      <c r="ANI130" s="82"/>
      <c r="ANJ130" s="82"/>
      <c r="ANK130" s="82"/>
      <c r="ANL130" s="82"/>
      <c r="ANM130" s="82"/>
      <c r="ANN130" s="82"/>
      <c r="ANO130" s="82"/>
      <c r="ANP130" s="82"/>
      <c r="ANQ130" s="82"/>
      <c r="ANR130" s="82"/>
      <c r="ANS130" s="82"/>
      <c r="ANT130" s="82"/>
      <c r="ANU130" s="82"/>
      <c r="ANV130" s="82"/>
      <c r="ANW130" s="82"/>
      <c r="ANX130" s="82"/>
      <c r="ANY130" s="82"/>
      <c r="ANZ130" s="82"/>
      <c r="AOA130" s="82"/>
      <c r="AOB130" s="82"/>
      <c r="AOC130" s="82"/>
      <c r="AOD130" s="82"/>
      <c r="AOE130" s="82"/>
      <c r="AOF130" s="82"/>
      <c r="AOG130" s="82"/>
      <c r="AOH130" s="82"/>
      <c r="AOI130" s="82"/>
      <c r="AOJ130" s="82"/>
      <c r="AOK130" s="82"/>
      <c r="AOL130" s="82"/>
      <c r="AOM130" s="82"/>
      <c r="AON130" s="82"/>
      <c r="AOO130" s="82"/>
      <c r="AOP130" s="82"/>
      <c r="AOQ130" s="82"/>
      <c r="AOR130" s="82"/>
      <c r="AOS130" s="82"/>
      <c r="AOT130" s="82"/>
      <c r="AOU130" s="82"/>
      <c r="AOV130" s="82"/>
      <c r="AOW130" s="82"/>
      <c r="AOX130" s="82"/>
      <c r="AOY130" s="82"/>
      <c r="AOZ130" s="82"/>
      <c r="APA130" s="82"/>
      <c r="APB130" s="82"/>
      <c r="APC130" s="82"/>
      <c r="APD130" s="82"/>
      <c r="APE130" s="82"/>
      <c r="APF130" s="82"/>
      <c r="APG130" s="82"/>
      <c r="APH130" s="82"/>
      <c r="API130" s="82"/>
      <c r="APJ130" s="82"/>
      <c r="APK130" s="82"/>
      <c r="APL130" s="82"/>
      <c r="APM130" s="82"/>
      <c r="APN130" s="82"/>
      <c r="APO130" s="82"/>
      <c r="APP130" s="82"/>
      <c r="APQ130" s="82"/>
      <c r="APR130" s="82"/>
      <c r="APS130" s="82"/>
      <c r="APT130" s="82"/>
      <c r="APU130" s="82"/>
      <c r="APV130" s="82"/>
      <c r="APW130" s="82"/>
      <c r="APX130" s="82"/>
      <c r="APY130" s="82"/>
      <c r="APZ130" s="82"/>
      <c r="AQA130" s="82"/>
      <c r="AQB130" s="82"/>
      <c r="AQC130" s="82"/>
      <c r="AQD130" s="82"/>
      <c r="AQE130" s="82"/>
      <c r="AQF130" s="82"/>
      <c r="AQG130" s="82"/>
      <c r="AQH130" s="82"/>
      <c r="AQI130" s="82"/>
      <c r="AQJ130" s="82"/>
      <c r="AQK130" s="82"/>
      <c r="AQL130" s="82"/>
      <c r="AQM130" s="82"/>
      <c r="AQN130" s="82"/>
      <c r="AQO130" s="82"/>
      <c r="AQP130" s="82"/>
      <c r="AQQ130" s="82"/>
      <c r="AQR130" s="82"/>
      <c r="AQS130" s="82"/>
      <c r="AQT130" s="82"/>
      <c r="AQU130" s="82"/>
      <c r="AQV130" s="82"/>
      <c r="AQW130" s="82"/>
      <c r="AQX130" s="82"/>
      <c r="AQY130" s="82"/>
      <c r="AQZ130" s="82"/>
      <c r="ARA130" s="82"/>
      <c r="ARB130" s="82"/>
      <c r="ARC130" s="82"/>
      <c r="ARD130" s="82"/>
      <c r="ARE130" s="82"/>
      <c r="ARF130" s="82"/>
      <c r="ARG130" s="82"/>
      <c r="ARH130" s="82"/>
      <c r="ARI130" s="82"/>
      <c r="ARJ130" s="82"/>
      <c r="ARK130" s="82"/>
      <c r="ARL130" s="82"/>
      <c r="ARM130" s="82"/>
      <c r="ARN130" s="82"/>
      <c r="ARO130" s="82"/>
      <c r="ARP130" s="82"/>
      <c r="ARQ130" s="82"/>
      <c r="ARR130" s="82"/>
      <c r="ARS130" s="82"/>
      <c r="ART130" s="82"/>
      <c r="ARU130" s="82"/>
      <c r="ARV130" s="82"/>
      <c r="ARW130" s="82"/>
      <c r="ARX130" s="82"/>
      <c r="ARY130" s="82"/>
      <c r="ARZ130" s="82"/>
      <c r="ASA130" s="82"/>
      <c r="ASB130" s="82"/>
      <c r="ASC130" s="82"/>
      <c r="ASD130" s="82"/>
      <c r="ASE130" s="82"/>
      <c r="ASF130" s="82"/>
      <c r="ASG130" s="82"/>
      <c r="ASH130" s="82"/>
      <c r="ASI130" s="82"/>
      <c r="ASJ130" s="82"/>
      <c r="ASK130" s="82"/>
      <c r="ASL130" s="82"/>
      <c r="ASM130" s="82"/>
      <c r="ASN130" s="82"/>
      <c r="ASO130" s="82"/>
      <c r="ASP130" s="82"/>
      <c r="ASQ130" s="82"/>
      <c r="ASR130" s="82"/>
      <c r="ASS130" s="82"/>
      <c r="AST130" s="82"/>
      <c r="ASU130" s="82"/>
      <c r="ASV130" s="82"/>
      <c r="ASW130" s="82"/>
      <c r="ASX130" s="82"/>
      <c r="ASY130" s="82"/>
      <c r="ASZ130" s="82"/>
      <c r="ATA130" s="82"/>
      <c r="ATB130" s="82"/>
      <c r="ATC130" s="82"/>
      <c r="ATD130" s="82"/>
      <c r="ATE130" s="82"/>
      <c r="ATF130" s="82"/>
      <c r="ATG130" s="82"/>
      <c r="ATH130" s="82"/>
      <c r="ATI130" s="82"/>
      <c r="ATJ130" s="82"/>
      <c r="ATK130" s="82"/>
      <c r="ATL130" s="82"/>
      <c r="ATM130" s="82"/>
      <c r="ATN130" s="82"/>
      <c r="ATO130" s="82"/>
      <c r="ATP130" s="82"/>
      <c r="ATQ130" s="82"/>
      <c r="ATR130" s="82"/>
      <c r="ATS130" s="82"/>
      <c r="ATT130" s="82"/>
      <c r="ATU130" s="82"/>
      <c r="ATV130" s="82"/>
      <c r="ATW130" s="82"/>
      <c r="ATX130" s="82"/>
      <c r="ATY130" s="82"/>
      <c r="ATZ130" s="82"/>
      <c r="AUA130" s="82"/>
      <c r="AUB130" s="82"/>
      <c r="AUC130" s="82"/>
      <c r="AUD130" s="82"/>
      <c r="AUE130" s="82"/>
      <c r="AUF130" s="82"/>
      <c r="AUG130" s="82"/>
      <c r="AUH130" s="82"/>
      <c r="AUI130" s="82"/>
      <c r="AUJ130" s="82"/>
      <c r="AUK130" s="82"/>
      <c r="AUL130" s="82"/>
      <c r="AUM130" s="82"/>
      <c r="AUN130" s="82"/>
      <c r="AUO130" s="82"/>
      <c r="AUP130" s="82"/>
      <c r="AUQ130" s="82"/>
      <c r="AUR130" s="82"/>
      <c r="AUS130" s="82"/>
      <c r="AUT130" s="82"/>
      <c r="AUU130" s="82"/>
      <c r="AUV130" s="82"/>
      <c r="AUW130" s="82"/>
      <c r="AUX130" s="82"/>
      <c r="AUY130" s="82"/>
      <c r="AUZ130" s="82"/>
      <c r="AVA130" s="82"/>
      <c r="AVB130" s="82"/>
      <c r="AVC130" s="82"/>
      <c r="AVD130" s="82"/>
      <c r="AVE130" s="82"/>
      <c r="AVF130" s="82"/>
      <c r="AVG130" s="82"/>
      <c r="AVH130" s="82"/>
      <c r="AVI130" s="82"/>
      <c r="AVJ130" s="82"/>
      <c r="AVK130" s="82"/>
      <c r="AVL130" s="82"/>
      <c r="AVM130" s="82"/>
      <c r="AVN130" s="82"/>
      <c r="AVO130" s="82"/>
      <c r="AVP130" s="82"/>
      <c r="AVQ130" s="82"/>
      <c r="AVR130" s="82"/>
      <c r="AVS130" s="82"/>
      <c r="AVT130" s="82"/>
      <c r="AVU130" s="82"/>
      <c r="AVV130" s="82"/>
      <c r="AVW130" s="82"/>
      <c r="AVX130" s="82"/>
      <c r="AVY130" s="82"/>
      <c r="AVZ130" s="82"/>
      <c r="AWA130" s="82"/>
      <c r="AWB130" s="82"/>
      <c r="AWC130" s="82"/>
      <c r="AWD130" s="82"/>
      <c r="AWE130" s="82"/>
      <c r="AWF130" s="82"/>
      <c r="AWG130" s="82"/>
      <c r="AWH130" s="82"/>
      <c r="AWI130" s="82"/>
      <c r="AWJ130" s="82"/>
      <c r="AWK130" s="82"/>
      <c r="AWL130" s="82"/>
      <c r="AWM130" s="82"/>
      <c r="AWN130" s="82"/>
      <c r="AWO130" s="82"/>
      <c r="AWP130" s="82"/>
      <c r="AWQ130" s="82"/>
      <c r="AWR130" s="82"/>
      <c r="AWS130" s="82"/>
      <c r="AWT130" s="82"/>
      <c r="AWU130" s="82"/>
      <c r="AWV130" s="82"/>
      <c r="AWW130" s="82"/>
      <c r="AWX130" s="82"/>
      <c r="AWY130" s="82"/>
      <c r="AWZ130" s="82"/>
      <c r="AXA130" s="82"/>
      <c r="AXB130" s="82"/>
      <c r="AXC130" s="82"/>
      <c r="AXD130" s="82"/>
      <c r="AXE130" s="82"/>
      <c r="AXF130" s="82"/>
      <c r="AXG130" s="82"/>
      <c r="AXH130" s="82"/>
      <c r="AXI130" s="82"/>
      <c r="AXJ130" s="82"/>
      <c r="AXK130" s="82"/>
      <c r="AXL130" s="82"/>
      <c r="AXM130" s="82"/>
      <c r="AXN130" s="82"/>
      <c r="AXO130" s="82"/>
      <c r="AXP130" s="82"/>
      <c r="AXQ130" s="82"/>
      <c r="AXR130" s="82"/>
      <c r="AXS130" s="82"/>
      <c r="AXT130" s="82"/>
      <c r="AXU130" s="82"/>
      <c r="AXV130" s="82"/>
      <c r="AXW130" s="82"/>
      <c r="AXX130" s="82"/>
      <c r="AXY130" s="82"/>
      <c r="AXZ130" s="82"/>
      <c r="AYA130" s="82"/>
      <c r="AYB130" s="82"/>
      <c r="AYC130" s="82"/>
      <c r="AYD130" s="82"/>
      <c r="AYE130" s="82"/>
      <c r="AYF130" s="82"/>
      <c r="AYG130" s="82"/>
      <c r="AYH130" s="82"/>
      <c r="AYI130" s="82"/>
      <c r="AYJ130" s="82"/>
      <c r="AYK130" s="82"/>
      <c r="AYL130" s="82"/>
      <c r="AYM130" s="82"/>
      <c r="AYN130" s="82"/>
      <c r="AYO130" s="82"/>
      <c r="AYP130" s="82"/>
      <c r="AYQ130" s="82"/>
      <c r="AYR130" s="82"/>
      <c r="AYS130" s="82"/>
      <c r="AYT130" s="82"/>
      <c r="AYU130" s="82"/>
      <c r="AYV130" s="82"/>
      <c r="AYW130" s="82"/>
      <c r="AYX130" s="82"/>
      <c r="AYY130" s="82"/>
      <c r="AYZ130" s="82"/>
      <c r="AZA130" s="82"/>
      <c r="AZB130" s="82"/>
      <c r="AZC130" s="82"/>
      <c r="AZD130" s="82"/>
      <c r="AZE130" s="82"/>
      <c r="AZF130" s="82"/>
      <c r="AZG130" s="82"/>
      <c r="AZH130" s="82"/>
      <c r="AZI130" s="82"/>
      <c r="AZJ130" s="82"/>
      <c r="AZK130" s="82"/>
      <c r="AZL130" s="82"/>
      <c r="AZM130" s="82"/>
      <c r="AZN130" s="82"/>
      <c r="AZO130" s="82"/>
      <c r="AZP130" s="82"/>
      <c r="AZQ130" s="82"/>
      <c r="AZR130" s="82"/>
      <c r="AZS130" s="82"/>
      <c r="AZT130" s="82"/>
      <c r="AZU130" s="82"/>
      <c r="AZV130" s="82"/>
      <c r="AZW130" s="82"/>
      <c r="AZX130" s="82"/>
      <c r="AZY130" s="82"/>
      <c r="AZZ130" s="82"/>
      <c r="BAA130" s="82"/>
      <c r="BAB130" s="82"/>
      <c r="BAC130" s="82"/>
      <c r="BAD130" s="82"/>
      <c r="BAE130" s="82"/>
      <c r="BAF130" s="82"/>
      <c r="BAG130" s="82"/>
      <c r="BAH130" s="82"/>
      <c r="BAI130" s="82"/>
      <c r="BAJ130" s="82"/>
      <c r="BAK130" s="82"/>
      <c r="BAL130" s="82"/>
      <c r="BAM130" s="82"/>
      <c r="BAN130" s="82"/>
      <c r="BAO130" s="82"/>
      <c r="BAP130" s="82"/>
      <c r="BAQ130" s="82"/>
      <c r="BAR130" s="82"/>
      <c r="BAS130" s="82"/>
      <c r="BAT130" s="82"/>
      <c r="BAU130" s="82"/>
      <c r="BAV130" s="82"/>
      <c r="BAW130" s="82"/>
      <c r="BAX130" s="82"/>
      <c r="BAY130" s="82"/>
      <c r="BAZ130" s="82"/>
      <c r="BBA130" s="82"/>
      <c r="BBB130" s="82"/>
      <c r="BBC130" s="82"/>
      <c r="BBD130" s="82"/>
      <c r="BBE130" s="82"/>
      <c r="BBF130" s="82"/>
      <c r="BBG130" s="82"/>
      <c r="BBH130" s="82"/>
      <c r="BBI130" s="82"/>
      <c r="BBJ130" s="82"/>
      <c r="BBK130" s="82"/>
      <c r="BBL130" s="82"/>
      <c r="BBM130" s="82"/>
      <c r="BBN130" s="82"/>
      <c r="BBO130" s="82"/>
      <c r="BBP130" s="82"/>
      <c r="BBQ130" s="82"/>
      <c r="BBR130" s="82"/>
      <c r="BBS130" s="82"/>
      <c r="BBT130" s="82"/>
      <c r="BBU130" s="82"/>
      <c r="BBV130" s="82"/>
      <c r="BBW130" s="82"/>
      <c r="BBX130" s="82"/>
      <c r="BBY130" s="82"/>
      <c r="BBZ130" s="82"/>
      <c r="BCA130" s="82"/>
      <c r="BCB130" s="82"/>
      <c r="BCC130" s="82"/>
      <c r="BCD130" s="82"/>
      <c r="BCE130" s="82"/>
      <c r="BCF130" s="82"/>
      <c r="BCG130" s="82"/>
      <c r="BCH130" s="82"/>
      <c r="BCI130" s="82"/>
      <c r="BCJ130" s="82"/>
      <c r="BCK130" s="82"/>
      <c r="BCL130" s="82"/>
      <c r="BCM130" s="82"/>
      <c r="BCN130" s="82"/>
      <c r="BCO130" s="82"/>
      <c r="BCP130" s="82"/>
      <c r="BCQ130" s="82"/>
      <c r="BCR130" s="82"/>
      <c r="BCS130" s="82"/>
      <c r="BCT130" s="82"/>
      <c r="BCU130" s="82"/>
      <c r="BCV130" s="82"/>
      <c r="BCW130" s="82"/>
      <c r="BCX130" s="82"/>
      <c r="BCY130" s="82"/>
      <c r="BCZ130" s="82"/>
      <c r="BDA130" s="82"/>
      <c r="BDB130" s="82"/>
      <c r="BDC130" s="82"/>
      <c r="BDD130" s="82"/>
      <c r="BDE130" s="82"/>
      <c r="BDF130" s="82"/>
      <c r="BDG130" s="82"/>
      <c r="BDH130" s="82"/>
      <c r="BDI130" s="82"/>
      <c r="BDJ130" s="82"/>
      <c r="BDK130" s="82"/>
      <c r="BDL130" s="82"/>
      <c r="BDM130" s="82"/>
      <c r="BDN130" s="82"/>
      <c r="BDO130" s="82"/>
      <c r="BDP130" s="82"/>
      <c r="BDQ130" s="82"/>
      <c r="BDR130" s="82"/>
      <c r="BDS130" s="82"/>
      <c r="BDT130" s="82"/>
      <c r="BDU130" s="82"/>
      <c r="BDV130" s="82"/>
      <c r="BDW130" s="82"/>
      <c r="BDX130" s="82"/>
      <c r="BDY130" s="82"/>
      <c r="BDZ130" s="82"/>
      <c r="BEA130" s="82"/>
      <c r="BEB130" s="82"/>
      <c r="BEC130" s="82"/>
      <c r="BED130" s="82"/>
      <c r="BEE130" s="82"/>
      <c r="BEF130" s="82"/>
      <c r="BEG130" s="82"/>
      <c r="BEH130" s="82"/>
      <c r="BEI130" s="82"/>
      <c r="BEJ130" s="82"/>
      <c r="BEK130" s="82"/>
      <c r="BEL130" s="82"/>
      <c r="BEM130" s="82"/>
      <c r="BEN130" s="82"/>
      <c r="BEO130" s="82"/>
      <c r="BEP130" s="82"/>
      <c r="BEQ130" s="82"/>
      <c r="BER130" s="82"/>
      <c r="BES130" s="82"/>
      <c r="BET130" s="82"/>
      <c r="BEU130" s="82"/>
      <c r="BEV130" s="82"/>
      <c r="BEW130" s="82"/>
      <c r="BEX130" s="82"/>
      <c r="BEY130" s="82"/>
      <c r="BEZ130" s="82"/>
      <c r="BFA130" s="82"/>
      <c r="BFB130" s="82"/>
      <c r="BFC130" s="82"/>
      <c r="BFD130" s="82"/>
      <c r="BFE130" s="82"/>
      <c r="BFF130" s="82"/>
      <c r="BFG130" s="82"/>
      <c r="BFH130" s="82"/>
      <c r="BFI130" s="82"/>
      <c r="BFJ130" s="82"/>
      <c r="BFK130" s="82"/>
      <c r="BFL130" s="82"/>
      <c r="BFM130" s="82"/>
      <c r="BFN130" s="82"/>
      <c r="BFO130" s="82"/>
      <c r="BFP130" s="82"/>
      <c r="BFQ130" s="82"/>
      <c r="BFR130" s="82"/>
      <c r="BFS130" s="82"/>
      <c r="BFT130" s="82"/>
      <c r="BFU130" s="82"/>
      <c r="BFV130" s="82"/>
      <c r="BFW130" s="82"/>
      <c r="BFX130" s="82"/>
      <c r="BFY130" s="82"/>
      <c r="BFZ130" s="82"/>
      <c r="BGA130" s="82"/>
      <c r="BGB130" s="82"/>
      <c r="BGC130" s="82"/>
      <c r="BGD130" s="82"/>
      <c r="BGE130" s="82"/>
      <c r="BGF130" s="82"/>
      <c r="BGG130" s="82"/>
      <c r="BGH130" s="82"/>
      <c r="BGI130" s="82"/>
      <c r="BGJ130" s="82"/>
      <c r="BGK130" s="82"/>
      <c r="BGL130" s="82"/>
      <c r="BGM130" s="82"/>
      <c r="BGN130" s="82"/>
      <c r="BGO130" s="82"/>
      <c r="BGP130" s="82"/>
      <c r="BGQ130" s="82"/>
      <c r="BGR130" s="82"/>
      <c r="BGS130" s="82"/>
      <c r="BGT130" s="82"/>
      <c r="BGU130" s="82"/>
      <c r="BGV130" s="82"/>
      <c r="BGW130" s="82"/>
      <c r="BGX130" s="82"/>
      <c r="BGY130" s="82"/>
      <c r="BGZ130" s="82"/>
      <c r="BHA130" s="82"/>
      <c r="BHB130" s="82"/>
      <c r="BHC130" s="82"/>
      <c r="BHD130" s="82"/>
      <c r="BHE130" s="82"/>
      <c r="BHF130" s="82"/>
      <c r="BHG130" s="82"/>
      <c r="BHH130" s="82"/>
      <c r="BHI130" s="82"/>
      <c r="BHJ130" s="82"/>
      <c r="BHK130" s="82"/>
      <c r="BHL130" s="82"/>
      <c r="BHM130" s="82"/>
      <c r="BHN130" s="82"/>
      <c r="BHO130" s="82"/>
      <c r="BHP130" s="82"/>
      <c r="BHQ130" s="82"/>
      <c r="BHR130" s="82"/>
      <c r="BHS130" s="82"/>
      <c r="BHT130" s="82"/>
      <c r="BHU130" s="82"/>
      <c r="BHV130" s="82"/>
      <c r="BHW130" s="82"/>
      <c r="BHX130" s="82"/>
      <c r="BHY130" s="82"/>
      <c r="BHZ130" s="82"/>
      <c r="BIA130" s="82"/>
      <c r="BIB130" s="82"/>
      <c r="BIC130" s="82"/>
      <c r="BID130" s="82"/>
      <c r="BIE130" s="82"/>
      <c r="BIF130" s="82"/>
      <c r="BIG130" s="82"/>
      <c r="BIH130" s="82"/>
      <c r="BII130" s="82"/>
      <c r="BIJ130" s="82"/>
      <c r="BIK130" s="82"/>
      <c r="BIL130" s="82"/>
      <c r="BIM130" s="82"/>
      <c r="BIN130" s="82"/>
      <c r="BIO130" s="82"/>
      <c r="BIP130" s="82"/>
      <c r="BIQ130" s="82"/>
      <c r="BIR130" s="82"/>
      <c r="BIS130" s="82"/>
      <c r="BIT130" s="82"/>
      <c r="BIU130" s="82"/>
      <c r="BIV130" s="82"/>
      <c r="BIW130" s="82"/>
      <c r="BIX130" s="82"/>
      <c r="BIY130" s="82"/>
      <c r="BIZ130" s="82"/>
      <c r="BJA130" s="82"/>
      <c r="BJB130" s="82"/>
      <c r="BJC130" s="82"/>
      <c r="BJD130" s="82"/>
      <c r="BJE130" s="82"/>
      <c r="BJF130" s="82"/>
      <c r="BJG130" s="82"/>
      <c r="BJH130" s="82"/>
      <c r="BJI130" s="82"/>
      <c r="BJJ130" s="82"/>
      <c r="BJK130" s="82"/>
      <c r="BJL130" s="82"/>
      <c r="BJM130" s="82"/>
      <c r="BJN130" s="82"/>
      <c r="BJO130" s="82"/>
      <c r="BJP130" s="82"/>
      <c r="BJQ130" s="82"/>
      <c r="BJR130" s="82"/>
      <c r="BJS130" s="82"/>
      <c r="BJT130" s="82"/>
      <c r="BJU130" s="82"/>
      <c r="BJV130" s="82"/>
      <c r="BJW130" s="82"/>
      <c r="BJX130" s="82"/>
      <c r="BJY130" s="82"/>
      <c r="BJZ130" s="82"/>
      <c r="BKA130" s="82"/>
      <c r="BKB130" s="82"/>
      <c r="BKC130" s="82"/>
      <c r="BKD130" s="82"/>
      <c r="BKE130" s="82"/>
      <c r="BKF130" s="82"/>
      <c r="BKG130" s="82"/>
      <c r="BKH130" s="82"/>
      <c r="BKI130" s="82"/>
      <c r="BKJ130" s="82"/>
      <c r="BKK130" s="82"/>
      <c r="BKL130" s="82"/>
      <c r="BKM130" s="82"/>
      <c r="BKN130" s="82"/>
      <c r="BKO130" s="82"/>
      <c r="BKP130" s="82"/>
      <c r="BKQ130" s="82"/>
      <c r="BKR130" s="82"/>
      <c r="BKS130" s="82"/>
      <c r="BKT130" s="82"/>
      <c r="BKU130" s="82"/>
      <c r="BKV130" s="82"/>
      <c r="BKW130" s="82"/>
      <c r="BKX130" s="82"/>
      <c r="BKY130" s="82"/>
      <c r="BKZ130" s="82"/>
      <c r="BLA130" s="82"/>
      <c r="BLB130" s="82"/>
      <c r="BLC130" s="82"/>
      <c r="BLD130" s="82"/>
      <c r="BLE130" s="82"/>
      <c r="BLF130" s="82"/>
      <c r="BLG130" s="82"/>
      <c r="BLH130" s="82"/>
      <c r="BLI130" s="82"/>
      <c r="BLJ130" s="82"/>
      <c r="BLK130" s="82"/>
      <c r="BLL130" s="82"/>
      <c r="BLM130" s="82"/>
      <c r="BLN130" s="82"/>
      <c r="BLO130" s="82"/>
      <c r="BLP130" s="82"/>
      <c r="BLQ130" s="82"/>
      <c r="BLR130" s="82"/>
      <c r="BLS130" s="82"/>
      <c r="BLT130" s="82"/>
      <c r="BLU130" s="82"/>
      <c r="BLV130" s="82"/>
      <c r="BLW130" s="82"/>
      <c r="BLX130" s="82"/>
      <c r="BLY130" s="82"/>
      <c r="BLZ130" s="82"/>
      <c r="BMA130" s="82"/>
      <c r="BMB130" s="82"/>
      <c r="BMC130" s="82"/>
      <c r="BMD130" s="82"/>
      <c r="BME130" s="82"/>
      <c r="BMF130" s="82"/>
      <c r="BMG130" s="82"/>
      <c r="BMH130" s="82"/>
      <c r="BMI130" s="82"/>
      <c r="BMJ130" s="82"/>
      <c r="BMK130" s="82"/>
      <c r="BML130" s="82"/>
      <c r="BMM130" s="82"/>
      <c r="BMN130" s="82"/>
      <c r="BMO130" s="82"/>
      <c r="BMP130" s="82"/>
      <c r="BMQ130" s="82"/>
      <c r="BMR130" s="82"/>
      <c r="BMS130" s="82"/>
      <c r="BMT130" s="82"/>
      <c r="BMU130" s="82"/>
      <c r="BMV130" s="82"/>
      <c r="BMW130" s="82"/>
      <c r="BMX130" s="82"/>
      <c r="BMY130" s="82"/>
      <c r="BMZ130" s="82"/>
      <c r="BNA130" s="82"/>
      <c r="BNB130" s="82"/>
      <c r="BNC130" s="82"/>
      <c r="BND130" s="82"/>
      <c r="BNE130" s="82"/>
      <c r="BNF130" s="82"/>
      <c r="BNG130" s="82"/>
      <c r="BNH130" s="82"/>
      <c r="BNI130" s="82"/>
      <c r="BNJ130" s="82"/>
      <c r="BNK130" s="82"/>
      <c r="BNL130" s="82"/>
      <c r="BNM130" s="82"/>
      <c r="BNN130" s="82"/>
      <c r="BNO130" s="82"/>
      <c r="BNP130" s="82"/>
      <c r="BNQ130" s="82"/>
      <c r="BNR130" s="82"/>
      <c r="BNS130" s="82"/>
      <c r="BNT130" s="82"/>
      <c r="BNU130" s="82"/>
      <c r="BNV130" s="82"/>
      <c r="BNW130" s="82"/>
      <c r="BNX130" s="82"/>
      <c r="BNY130" s="82"/>
      <c r="BNZ130" s="82"/>
      <c r="BOA130" s="82"/>
      <c r="BOB130" s="82"/>
      <c r="BOC130" s="82"/>
      <c r="BOD130" s="82"/>
      <c r="BOE130" s="82"/>
      <c r="BOF130" s="82"/>
      <c r="BOG130" s="82"/>
      <c r="BOH130" s="82"/>
      <c r="BOI130" s="82"/>
      <c r="BOJ130" s="82"/>
      <c r="BOK130" s="82"/>
      <c r="BOL130" s="82"/>
      <c r="BOM130" s="82"/>
      <c r="BON130" s="82"/>
      <c r="BOO130" s="82"/>
      <c r="BOP130" s="82"/>
      <c r="BOQ130" s="82"/>
      <c r="BOR130" s="82"/>
      <c r="BOS130" s="82"/>
      <c r="BOT130" s="82"/>
      <c r="BOU130" s="82"/>
      <c r="BOV130" s="82"/>
      <c r="BOW130" s="82"/>
      <c r="BOX130" s="82"/>
      <c r="BOY130" s="82"/>
      <c r="BOZ130" s="82"/>
      <c r="BPA130" s="82"/>
      <c r="BPB130" s="82"/>
      <c r="BPC130" s="82"/>
      <c r="BPD130" s="82"/>
      <c r="BPE130" s="82"/>
      <c r="BPF130" s="82"/>
      <c r="BPG130" s="82"/>
      <c r="BPH130" s="82"/>
      <c r="BPI130" s="82"/>
      <c r="BPJ130" s="82"/>
      <c r="BPK130" s="82"/>
      <c r="BPL130" s="82"/>
      <c r="BPM130" s="82"/>
      <c r="BPN130" s="82"/>
      <c r="BPO130" s="82"/>
      <c r="BPP130" s="82"/>
      <c r="BPQ130" s="82"/>
      <c r="BPR130" s="82"/>
      <c r="BPS130" s="82"/>
      <c r="BPT130" s="82"/>
      <c r="BPU130" s="82"/>
      <c r="BPV130" s="82"/>
      <c r="BPW130" s="82"/>
      <c r="BPX130" s="82"/>
      <c r="BPY130" s="82"/>
      <c r="BPZ130" s="82"/>
      <c r="BQA130" s="82"/>
      <c r="BQB130" s="82"/>
      <c r="BQC130" s="82"/>
      <c r="BQD130" s="82"/>
      <c r="BQE130" s="82"/>
      <c r="BQF130" s="82"/>
      <c r="BQG130" s="82"/>
      <c r="BQH130" s="82"/>
      <c r="BQI130" s="82"/>
      <c r="BQJ130" s="82"/>
      <c r="BQK130" s="82"/>
      <c r="BQL130" s="82"/>
      <c r="BQM130" s="82"/>
      <c r="BQN130" s="82"/>
      <c r="BQO130" s="82"/>
      <c r="BQP130" s="82"/>
      <c r="BQQ130" s="82"/>
      <c r="BQR130" s="82"/>
      <c r="BQS130" s="82"/>
      <c r="BQT130" s="82"/>
      <c r="BQU130" s="82"/>
      <c r="BQV130" s="82"/>
      <c r="BQW130" s="82"/>
      <c r="BQX130" s="82"/>
      <c r="BQY130" s="82"/>
      <c r="BQZ130" s="82"/>
      <c r="BRA130" s="82"/>
      <c r="BRB130" s="82"/>
      <c r="BRC130" s="82"/>
      <c r="BRD130" s="82"/>
      <c r="BRE130" s="82"/>
      <c r="BRF130" s="82"/>
      <c r="BRG130" s="82"/>
      <c r="BRH130" s="82"/>
      <c r="BRI130" s="82"/>
      <c r="BRJ130" s="82"/>
      <c r="BRK130" s="82"/>
      <c r="BRL130" s="82"/>
      <c r="BRM130" s="82"/>
      <c r="BRN130" s="82"/>
      <c r="BRO130" s="82"/>
      <c r="BRP130" s="82"/>
      <c r="BRQ130" s="82"/>
      <c r="BRR130" s="82"/>
      <c r="BRS130" s="82"/>
      <c r="BRT130" s="82"/>
      <c r="BRU130" s="82"/>
      <c r="BRV130" s="82"/>
      <c r="BRW130" s="82"/>
      <c r="BRX130" s="82"/>
      <c r="BRY130" s="82"/>
      <c r="BRZ130" s="82"/>
      <c r="BSA130" s="82"/>
      <c r="BSB130" s="82"/>
      <c r="BSC130" s="82"/>
      <c r="BSD130" s="82"/>
      <c r="BSE130" s="82"/>
      <c r="BSF130" s="82"/>
      <c r="BSG130" s="82"/>
      <c r="BSH130" s="82"/>
      <c r="BSI130" s="82"/>
      <c r="BSJ130" s="82"/>
      <c r="BSK130" s="82"/>
      <c r="BSL130" s="82"/>
      <c r="BSM130" s="82"/>
      <c r="BSN130" s="82"/>
      <c r="BSO130" s="82"/>
      <c r="BSP130" s="82"/>
      <c r="BSQ130" s="82"/>
      <c r="BSR130" s="82"/>
      <c r="BSS130" s="82"/>
      <c r="BST130" s="82"/>
      <c r="BSU130" s="82"/>
      <c r="BSV130" s="82"/>
      <c r="BSW130" s="82"/>
      <c r="BSX130" s="82"/>
      <c r="BSY130" s="82"/>
      <c r="BSZ130" s="82"/>
      <c r="BTA130" s="82"/>
      <c r="BTB130" s="82"/>
      <c r="BTC130" s="82"/>
      <c r="BTD130" s="82"/>
      <c r="BTE130" s="82"/>
      <c r="BTF130" s="82"/>
      <c r="BTG130" s="82"/>
      <c r="BTH130" s="82"/>
      <c r="BTI130" s="82"/>
      <c r="BTJ130" s="82"/>
      <c r="BTK130" s="82"/>
      <c r="BTL130" s="82"/>
      <c r="BTM130" s="82"/>
      <c r="BTN130" s="82"/>
      <c r="BTO130" s="82"/>
      <c r="BTP130" s="82"/>
      <c r="BTQ130" s="82"/>
      <c r="BTR130" s="82"/>
      <c r="BTS130" s="82"/>
      <c r="BTT130" s="82"/>
      <c r="BTU130" s="82"/>
      <c r="BTV130" s="82"/>
      <c r="BTW130" s="82"/>
      <c r="BTX130" s="82"/>
      <c r="BTY130" s="82"/>
      <c r="BTZ130" s="82"/>
      <c r="BUA130" s="82"/>
      <c r="BUB130" s="82"/>
      <c r="BUC130" s="82"/>
      <c r="BUD130" s="82"/>
      <c r="BUE130" s="82"/>
      <c r="BUF130" s="82"/>
      <c r="BUG130" s="82"/>
      <c r="BUH130" s="82"/>
      <c r="BUI130" s="82"/>
      <c r="BUJ130" s="82"/>
      <c r="BUK130" s="82"/>
      <c r="BUL130" s="82"/>
      <c r="BUM130" s="82"/>
      <c r="BUN130" s="82"/>
      <c r="BUO130" s="82"/>
      <c r="BUP130" s="82"/>
      <c r="BUQ130" s="82"/>
      <c r="BUR130" s="82"/>
      <c r="BUS130" s="82"/>
      <c r="BUT130" s="82"/>
      <c r="BUU130" s="82"/>
      <c r="BUV130" s="82"/>
      <c r="BUW130" s="82"/>
      <c r="BUX130" s="82"/>
      <c r="BUY130" s="82"/>
      <c r="BUZ130" s="82"/>
      <c r="BVA130" s="82"/>
      <c r="BVB130" s="82"/>
      <c r="BVC130" s="82"/>
      <c r="BVD130" s="82"/>
      <c r="BVE130" s="82"/>
      <c r="BVF130" s="82"/>
      <c r="BVG130" s="82"/>
      <c r="BVH130" s="82"/>
      <c r="BVI130" s="82"/>
      <c r="BVJ130" s="82"/>
      <c r="BVK130" s="82"/>
      <c r="BVL130" s="82"/>
      <c r="BVM130" s="82"/>
      <c r="BVN130" s="82"/>
      <c r="BVO130" s="82"/>
      <c r="BVP130" s="82"/>
      <c r="BVQ130" s="82"/>
      <c r="BVR130" s="82"/>
      <c r="BVS130" s="82"/>
      <c r="BVT130" s="82"/>
      <c r="BVU130" s="82"/>
      <c r="BVV130" s="82"/>
      <c r="BVW130" s="82"/>
      <c r="BVX130" s="82"/>
      <c r="BVY130" s="82"/>
      <c r="BVZ130" s="82"/>
      <c r="BWA130" s="82"/>
      <c r="BWB130" s="82"/>
      <c r="BWC130" s="82"/>
      <c r="BWD130" s="82"/>
      <c r="BWE130" s="82"/>
      <c r="BWF130" s="82"/>
      <c r="BWG130" s="82"/>
      <c r="BWH130" s="82"/>
      <c r="BWI130" s="82"/>
      <c r="BWJ130" s="82"/>
      <c r="BWK130" s="82"/>
      <c r="BWL130" s="82"/>
      <c r="BWM130" s="82"/>
      <c r="BWN130" s="82"/>
      <c r="BWO130" s="82"/>
      <c r="BWP130" s="82"/>
      <c r="BWQ130" s="82"/>
      <c r="BWR130" s="82"/>
      <c r="BWS130" s="82"/>
      <c r="BWT130" s="82"/>
      <c r="BWU130" s="82"/>
      <c r="BWV130" s="82"/>
      <c r="BWW130" s="82"/>
      <c r="BWX130" s="82"/>
      <c r="BWY130" s="82"/>
      <c r="BWZ130" s="82"/>
      <c r="BXA130" s="82"/>
      <c r="BXB130" s="82"/>
      <c r="BXC130" s="82"/>
      <c r="BXD130" s="82"/>
      <c r="BXE130" s="82"/>
      <c r="BXF130" s="82"/>
      <c r="BXG130" s="82"/>
      <c r="BXH130" s="82"/>
      <c r="BXI130" s="82"/>
      <c r="BXJ130" s="82"/>
      <c r="BXK130" s="82"/>
      <c r="BXL130" s="82"/>
      <c r="BXM130" s="82"/>
      <c r="BXN130" s="82"/>
      <c r="BXO130" s="82"/>
      <c r="BXP130" s="82"/>
      <c r="BXQ130" s="82"/>
      <c r="BXR130" s="82"/>
      <c r="BXS130" s="82"/>
      <c r="BXT130" s="82"/>
      <c r="BXU130" s="82"/>
      <c r="BXV130" s="82"/>
      <c r="BXW130" s="82"/>
      <c r="BXX130" s="82"/>
      <c r="BXY130" s="82"/>
      <c r="BXZ130" s="82"/>
      <c r="BYA130" s="82"/>
      <c r="BYB130" s="82"/>
      <c r="BYC130" s="82"/>
      <c r="BYD130" s="82"/>
      <c r="BYE130" s="82"/>
      <c r="BYF130" s="82"/>
      <c r="BYG130" s="82"/>
      <c r="BYH130" s="82"/>
      <c r="BYI130" s="82"/>
      <c r="BYJ130" s="82"/>
      <c r="BYK130" s="82"/>
      <c r="BYL130" s="82"/>
      <c r="BYM130" s="82"/>
      <c r="BYN130" s="82"/>
      <c r="BYO130" s="82"/>
      <c r="BYP130" s="82"/>
      <c r="BYQ130" s="82"/>
      <c r="BYR130" s="82"/>
      <c r="BYS130" s="82"/>
      <c r="BYT130" s="82"/>
      <c r="BYU130" s="82"/>
      <c r="BYV130" s="82"/>
      <c r="BYW130" s="82"/>
      <c r="BYX130" s="82"/>
      <c r="BYY130" s="82"/>
      <c r="BYZ130" s="82"/>
      <c r="BZA130" s="82"/>
      <c r="BZB130" s="82"/>
      <c r="BZC130" s="82"/>
      <c r="BZD130" s="82"/>
      <c r="BZE130" s="82"/>
      <c r="BZF130" s="82"/>
      <c r="BZG130" s="82"/>
      <c r="BZH130" s="82"/>
      <c r="BZI130" s="82"/>
      <c r="BZJ130" s="82"/>
      <c r="BZK130" s="82"/>
      <c r="BZL130" s="82"/>
      <c r="BZM130" s="82"/>
      <c r="BZN130" s="82"/>
      <c r="BZO130" s="82"/>
      <c r="BZP130" s="82"/>
      <c r="BZQ130" s="82"/>
      <c r="BZR130" s="82"/>
      <c r="BZS130" s="82"/>
      <c r="BZT130" s="82"/>
      <c r="BZU130" s="82"/>
      <c r="BZV130" s="82"/>
      <c r="BZW130" s="82"/>
      <c r="BZX130" s="82"/>
      <c r="BZY130" s="82"/>
      <c r="BZZ130" s="82"/>
      <c r="CAA130" s="82"/>
      <c r="CAB130" s="82"/>
      <c r="CAC130" s="82"/>
      <c r="CAD130" s="82"/>
      <c r="CAE130" s="82"/>
      <c r="CAF130" s="82"/>
      <c r="CAG130" s="82"/>
      <c r="CAH130" s="82"/>
      <c r="CAI130" s="82"/>
      <c r="CAJ130" s="82"/>
      <c r="CAK130" s="82"/>
      <c r="CAL130" s="82"/>
      <c r="CAM130" s="82"/>
      <c r="CAN130" s="82"/>
      <c r="CAO130" s="82"/>
      <c r="CAP130" s="82"/>
      <c r="CAQ130" s="82"/>
      <c r="CAR130" s="82"/>
      <c r="CAS130" s="82"/>
      <c r="CAT130" s="82"/>
      <c r="CAU130" s="82"/>
      <c r="CAV130" s="82"/>
      <c r="CAW130" s="82"/>
      <c r="CAX130" s="82"/>
      <c r="CAY130" s="82"/>
      <c r="CAZ130" s="82"/>
      <c r="CBA130" s="82"/>
      <c r="CBB130" s="82"/>
      <c r="CBC130" s="82"/>
      <c r="CBD130" s="82"/>
      <c r="CBE130" s="82"/>
      <c r="CBF130" s="82"/>
      <c r="CBG130" s="82"/>
      <c r="CBH130" s="82"/>
      <c r="CBI130" s="82"/>
      <c r="CBJ130" s="82"/>
      <c r="CBK130" s="82"/>
      <c r="CBL130" s="82"/>
      <c r="CBM130" s="82"/>
      <c r="CBN130" s="82"/>
      <c r="CBO130" s="82"/>
      <c r="CBP130" s="82"/>
      <c r="CBQ130" s="82"/>
      <c r="CBR130" s="82"/>
      <c r="CBS130" s="82"/>
      <c r="CBT130" s="82"/>
      <c r="CBU130" s="82"/>
      <c r="CBV130" s="82"/>
      <c r="CBW130" s="82"/>
      <c r="CBX130" s="82"/>
      <c r="CBY130" s="82"/>
      <c r="CBZ130" s="82"/>
      <c r="CCA130" s="82"/>
      <c r="CCB130" s="82"/>
      <c r="CCC130" s="82"/>
      <c r="CCD130" s="82"/>
      <c r="CCE130" s="82"/>
      <c r="CCF130" s="82"/>
      <c r="CCG130" s="82"/>
      <c r="CCH130" s="82"/>
      <c r="CCI130" s="82"/>
      <c r="CCJ130" s="82"/>
      <c r="CCK130" s="82"/>
      <c r="CCL130" s="82"/>
      <c r="CCM130" s="82"/>
      <c r="CCN130" s="82"/>
      <c r="CCO130" s="82"/>
      <c r="CCP130" s="82"/>
      <c r="CCQ130" s="82"/>
      <c r="CCR130" s="82"/>
      <c r="CCS130" s="82"/>
      <c r="CCT130" s="82"/>
      <c r="CCU130" s="82"/>
      <c r="CCV130" s="82"/>
      <c r="CCW130" s="82"/>
      <c r="CCX130" s="82"/>
      <c r="CCY130" s="82"/>
      <c r="CCZ130" s="82"/>
      <c r="CDA130" s="82"/>
      <c r="CDB130" s="82"/>
      <c r="CDC130" s="82"/>
      <c r="CDD130" s="82"/>
      <c r="CDE130" s="82"/>
      <c r="CDF130" s="82"/>
      <c r="CDG130" s="82"/>
      <c r="CDH130" s="82"/>
      <c r="CDI130" s="82"/>
      <c r="CDJ130" s="82"/>
      <c r="CDK130" s="82"/>
      <c r="CDL130" s="82"/>
      <c r="CDM130" s="82"/>
      <c r="CDN130" s="82"/>
      <c r="CDO130" s="82"/>
      <c r="CDP130" s="82"/>
      <c r="CDQ130" s="82"/>
      <c r="CDR130" s="82"/>
      <c r="CDS130" s="82"/>
      <c r="CDT130" s="82"/>
      <c r="CDU130" s="82"/>
      <c r="CDV130" s="82"/>
      <c r="CDW130" s="82"/>
      <c r="CDX130" s="82"/>
      <c r="CDY130" s="82"/>
      <c r="CDZ130" s="82"/>
      <c r="CEA130" s="82"/>
      <c r="CEB130" s="82"/>
      <c r="CEC130" s="82"/>
      <c r="CED130" s="82"/>
      <c r="CEE130" s="82"/>
      <c r="CEF130" s="82"/>
      <c r="CEG130" s="82"/>
      <c r="CEH130" s="82"/>
      <c r="CEI130" s="82"/>
      <c r="CEJ130" s="82"/>
      <c r="CEK130" s="82"/>
      <c r="CEL130" s="82"/>
      <c r="CEM130" s="82"/>
      <c r="CEN130" s="82"/>
      <c r="CEO130" s="82"/>
      <c r="CEP130" s="82"/>
      <c r="CEQ130" s="82"/>
      <c r="CER130" s="82"/>
      <c r="CES130" s="82"/>
      <c r="CET130" s="82"/>
      <c r="CEU130" s="82"/>
      <c r="CEV130" s="82"/>
      <c r="CEW130" s="82"/>
      <c r="CEX130" s="82"/>
      <c r="CEY130" s="82"/>
      <c r="CEZ130" s="82"/>
      <c r="CFA130" s="82"/>
      <c r="CFB130" s="82"/>
      <c r="CFC130" s="82"/>
      <c r="CFD130" s="82"/>
      <c r="CFE130" s="82"/>
      <c r="CFF130" s="82"/>
      <c r="CFG130" s="82"/>
      <c r="CFH130" s="82"/>
      <c r="CFI130" s="82"/>
      <c r="CFJ130" s="82"/>
      <c r="CFK130" s="82"/>
      <c r="CFL130" s="82"/>
      <c r="CFM130" s="82"/>
      <c r="CFN130" s="82"/>
      <c r="CFO130" s="82"/>
      <c r="CFP130" s="82"/>
      <c r="CFQ130" s="82"/>
      <c r="CFR130" s="82"/>
      <c r="CFS130" s="82"/>
      <c r="CFT130" s="82"/>
      <c r="CFU130" s="82"/>
      <c r="CFV130" s="82"/>
      <c r="CFW130" s="82"/>
      <c r="CFX130" s="82"/>
      <c r="CFY130" s="82"/>
      <c r="CFZ130" s="82"/>
      <c r="CGA130" s="82"/>
      <c r="CGB130" s="82"/>
      <c r="CGC130" s="82"/>
      <c r="CGD130" s="82"/>
      <c r="CGE130" s="82"/>
      <c r="CGF130" s="82"/>
      <c r="CGG130" s="82"/>
      <c r="CGH130" s="82"/>
      <c r="CGI130" s="82"/>
      <c r="CGJ130" s="82"/>
      <c r="CGK130" s="82"/>
      <c r="CGL130" s="82"/>
      <c r="CGM130" s="82"/>
      <c r="CGN130" s="82"/>
      <c r="CGO130" s="82"/>
      <c r="CGP130" s="82"/>
      <c r="CGQ130" s="82"/>
      <c r="CGR130" s="82"/>
      <c r="CGS130" s="82"/>
      <c r="CGT130" s="82"/>
      <c r="CGU130" s="82"/>
      <c r="CGV130" s="82"/>
      <c r="CGW130" s="82"/>
      <c r="CGX130" s="82"/>
      <c r="CGY130" s="82"/>
      <c r="CGZ130" s="82"/>
      <c r="CHA130" s="82"/>
      <c r="CHB130" s="82"/>
      <c r="CHC130" s="82"/>
      <c r="CHD130" s="82"/>
      <c r="CHE130" s="82"/>
      <c r="CHF130" s="82"/>
      <c r="CHG130" s="82"/>
      <c r="CHH130" s="82"/>
      <c r="CHI130" s="82"/>
      <c r="CHJ130" s="82"/>
      <c r="CHK130" s="82"/>
      <c r="CHL130" s="82"/>
      <c r="CHM130" s="82"/>
      <c r="CHN130" s="82"/>
      <c r="CHO130" s="82"/>
      <c r="CHP130" s="82"/>
      <c r="CHQ130" s="82"/>
      <c r="CHR130" s="82"/>
      <c r="CHS130" s="82"/>
      <c r="CHT130" s="82"/>
      <c r="CHU130" s="82"/>
      <c r="CHV130" s="82"/>
      <c r="CHW130" s="82"/>
      <c r="CHX130" s="82"/>
      <c r="CHY130" s="82"/>
      <c r="CHZ130" s="82"/>
      <c r="CIA130" s="82"/>
      <c r="CIB130" s="82"/>
      <c r="CIC130" s="82"/>
      <c r="CID130" s="82"/>
      <c r="CIE130" s="82"/>
      <c r="CIF130" s="82"/>
      <c r="CIG130" s="82"/>
      <c r="CIH130" s="82"/>
      <c r="CII130" s="82"/>
      <c r="CIJ130" s="82"/>
      <c r="CIK130" s="82"/>
      <c r="CIL130" s="82"/>
      <c r="CIM130" s="82"/>
      <c r="CIN130" s="82"/>
      <c r="CIO130" s="82"/>
      <c r="CIP130" s="82"/>
      <c r="CIQ130" s="82"/>
      <c r="CIR130" s="82"/>
      <c r="CIS130" s="82"/>
      <c r="CIT130" s="82"/>
      <c r="CIU130" s="82"/>
      <c r="CIV130" s="82"/>
      <c r="CIW130" s="82"/>
      <c r="CIX130" s="82"/>
      <c r="CIY130" s="82"/>
      <c r="CIZ130" s="82"/>
      <c r="CJA130" s="82"/>
      <c r="CJB130" s="82"/>
      <c r="CJC130" s="82"/>
      <c r="CJD130" s="82"/>
      <c r="CJE130" s="82"/>
      <c r="CJF130" s="82"/>
      <c r="CJG130" s="82"/>
      <c r="CJH130" s="82"/>
      <c r="CJI130" s="82"/>
      <c r="CJJ130" s="82"/>
      <c r="CJK130" s="82"/>
      <c r="CJL130" s="82"/>
      <c r="CJM130" s="82"/>
      <c r="CJN130" s="82"/>
      <c r="CJO130" s="82"/>
      <c r="CJP130" s="82"/>
      <c r="CJQ130" s="82"/>
      <c r="CJR130" s="82"/>
      <c r="CJS130" s="82"/>
      <c r="CJT130" s="82"/>
      <c r="CJU130" s="82"/>
      <c r="CJV130" s="82"/>
      <c r="CJW130" s="82"/>
      <c r="CJX130" s="82"/>
      <c r="CJY130" s="82"/>
      <c r="CJZ130" s="82"/>
      <c r="CKA130" s="82"/>
      <c r="CKB130" s="82"/>
      <c r="CKC130" s="82"/>
      <c r="CKD130" s="82"/>
      <c r="CKE130" s="82"/>
      <c r="CKF130" s="82"/>
      <c r="CKG130" s="82"/>
      <c r="CKH130" s="82"/>
      <c r="CKI130" s="82"/>
      <c r="CKJ130" s="82"/>
      <c r="CKK130" s="82"/>
      <c r="CKL130" s="82"/>
      <c r="CKM130" s="82"/>
      <c r="CKN130" s="82"/>
      <c r="CKO130" s="82"/>
      <c r="CKP130" s="82"/>
      <c r="CKQ130" s="82"/>
      <c r="CKR130" s="82"/>
      <c r="CKS130" s="82"/>
      <c r="CKT130" s="82"/>
      <c r="CKU130" s="82"/>
      <c r="CKV130" s="82"/>
      <c r="CKW130" s="82"/>
      <c r="CKX130" s="82"/>
      <c r="CKY130" s="82"/>
      <c r="CKZ130" s="82"/>
      <c r="CLA130" s="82"/>
      <c r="CLB130" s="82"/>
      <c r="CLC130" s="82"/>
      <c r="CLD130" s="82"/>
      <c r="CLE130" s="82"/>
      <c r="CLF130" s="82"/>
      <c r="CLG130" s="82"/>
      <c r="CLH130" s="82"/>
      <c r="CLI130" s="82"/>
      <c r="CLJ130" s="82"/>
      <c r="CLK130" s="82"/>
      <c r="CLL130" s="82"/>
      <c r="CLM130" s="82"/>
      <c r="CLN130" s="82"/>
      <c r="CLO130" s="82"/>
      <c r="CLP130" s="82"/>
      <c r="CLQ130" s="82"/>
      <c r="CLR130" s="82"/>
      <c r="CLS130" s="82"/>
      <c r="CLT130" s="82"/>
      <c r="CLU130" s="82"/>
      <c r="CLV130" s="82"/>
      <c r="CLW130" s="82"/>
      <c r="CLX130" s="82"/>
      <c r="CLY130" s="82"/>
      <c r="CLZ130" s="82"/>
      <c r="CMA130" s="82"/>
      <c r="CMB130" s="82"/>
      <c r="CMC130" s="82"/>
      <c r="CMD130" s="82"/>
      <c r="CME130" s="82"/>
      <c r="CMF130" s="82"/>
      <c r="CMG130" s="82"/>
      <c r="CMH130" s="82"/>
      <c r="CMI130" s="82"/>
      <c r="CMJ130" s="82"/>
      <c r="CMK130" s="82"/>
      <c r="CML130" s="82"/>
      <c r="CMM130" s="82"/>
      <c r="CMN130" s="82"/>
      <c r="CMO130" s="82"/>
      <c r="CMP130" s="82"/>
      <c r="CMQ130" s="82"/>
      <c r="CMR130" s="82"/>
      <c r="CMS130" s="82"/>
      <c r="CMT130" s="82"/>
      <c r="CMU130" s="82"/>
      <c r="CMV130" s="82"/>
      <c r="CMW130" s="82"/>
      <c r="CMX130" s="82"/>
      <c r="CMY130" s="82"/>
      <c r="CMZ130" s="82"/>
      <c r="CNA130" s="82"/>
      <c r="CNB130" s="82"/>
      <c r="CNC130" s="82"/>
      <c r="CND130" s="82"/>
      <c r="CNE130" s="82"/>
      <c r="CNF130" s="82"/>
      <c r="CNG130" s="82"/>
      <c r="CNH130" s="82"/>
      <c r="CNI130" s="82"/>
      <c r="CNJ130" s="82"/>
      <c r="CNK130" s="82"/>
      <c r="CNL130" s="82"/>
      <c r="CNM130" s="82"/>
      <c r="CNN130" s="82"/>
      <c r="CNO130" s="82"/>
      <c r="CNP130" s="82"/>
      <c r="CNQ130" s="82"/>
      <c r="CNR130" s="82"/>
      <c r="CNS130" s="82"/>
      <c r="CNT130" s="82"/>
      <c r="CNU130" s="82"/>
      <c r="CNV130" s="82"/>
      <c r="CNW130" s="82"/>
      <c r="CNX130" s="82"/>
      <c r="CNY130" s="82"/>
      <c r="CNZ130" s="82"/>
      <c r="COA130" s="82"/>
      <c r="COB130" s="82"/>
      <c r="COC130" s="82"/>
      <c r="COD130" s="82"/>
      <c r="COE130" s="82"/>
      <c r="COF130" s="82"/>
      <c r="COG130" s="82"/>
      <c r="COH130" s="82"/>
      <c r="COI130" s="82"/>
      <c r="COJ130" s="82"/>
      <c r="COK130" s="82"/>
      <c r="COL130" s="82"/>
      <c r="COM130" s="82"/>
      <c r="CON130" s="82"/>
      <c r="COO130" s="82"/>
      <c r="COP130" s="82"/>
      <c r="COQ130" s="82"/>
      <c r="COR130" s="82"/>
      <c r="COS130" s="82"/>
      <c r="COT130" s="82"/>
      <c r="COU130" s="82"/>
      <c r="COV130" s="82"/>
      <c r="COW130" s="82"/>
      <c r="COX130" s="82"/>
      <c r="COY130" s="82"/>
      <c r="COZ130" s="82"/>
      <c r="CPA130" s="82"/>
      <c r="CPB130" s="82"/>
      <c r="CPC130" s="82"/>
      <c r="CPD130" s="82"/>
      <c r="CPE130" s="82"/>
      <c r="CPF130" s="82"/>
      <c r="CPG130" s="82"/>
      <c r="CPH130" s="82"/>
      <c r="CPI130" s="82"/>
      <c r="CPJ130" s="82"/>
      <c r="CPK130" s="82"/>
      <c r="CPL130" s="82"/>
      <c r="CPM130" s="82"/>
      <c r="CPN130" s="82"/>
      <c r="CPO130" s="82"/>
      <c r="CPP130" s="82"/>
      <c r="CPQ130" s="82"/>
      <c r="CPR130" s="82"/>
      <c r="CPS130" s="82"/>
      <c r="CPT130" s="82"/>
      <c r="CPU130" s="82"/>
      <c r="CPV130" s="82"/>
      <c r="CPW130" s="82"/>
    </row>
    <row r="131" spans="2:2467" x14ac:dyDescent="0.15">
      <c r="B131" s="84" t="s">
        <v>260</v>
      </c>
      <c r="C131" s="85" t="s">
        <v>63</v>
      </c>
      <c r="D131" s="81">
        <v>6.1616882206264403E-4</v>
      </c>
      <c r="E131" s="82">
        <v>3.45411581818702E-4</v>
      </c>
      <c r="F131" s="82">
        <v>6.5943283589262795E-4</v>
      </c>
      <c r="G131" s="82">
        <v>5.3198398782631497E-4</v>
      </c>
      <c r="H131" s="82">
        <v>9.0716091151149298E-4</v>
      </c>
      <c r="I131" s="82">
        <v>3.1969843788664698E-3</v>
      </c>
      <c r="J131" s="82">
        <v>6.0280350109736896E-4</v>
      </c>
      <c r="K131" s="82">
        <v>2.9385366195322201E-4</v>
      </c>
      <c r="L131" s="82">
        <v>6.2249430018809402E-4</v>
      </c>
      <c r="M131" s="82">
        <v>4.8528632710701002E-4</v>
      </c>
      <c r="N131" s="82">
        <v>4.59370957436905E-4</v>
      </c>
      <c r="O131" s="82">
        <v>3.47759170911805E-4</v>
      </c>
      <c r="P131" s="82">
        <v>9.4803936147145197E-4</v>
      </c>
      <c r="Q131" s="82">
        <v>4.0985141465684502E-4</v>
      </c>
      <c r="R131" s="82">
        <v>3.6499045689900299E-4</v>
      </c>
      <c r="S131" s="82">
        <v>4.6215821272853097E-4</v>
      </c>
      <c r="T131" s="82">
        <v>5.2694553206746302E-4</v>
      </c>
      <c r="U131" s="82">
        <v>5.4278309453223103E-4</v>
      </c>
      <c r="V131" s="82">
        <v>3.5173835221134802E-4</v>
      </c>
      <c r="W131" s="82">
        <v>5.0715625752740297E-4</v>
      </c>
      <c r="X131" s="82">
        <v>3.8590770543672699E-4</v>
      </c>
      <c r="Y131" s="82">
        <v>5.46343840456504E-4</v>
      </c>
      <c r="Z131" s="82">
        <v>1.08246761416253E-3</v>
      </c>
      <c r="AA131" s="82">
        <v>4.3493083359661002E-4</v>
      </c>
      <c r="AB131" s="82">
        <v>5.1714341500693904E-4</v>
      </c>
      <c r="AC131" s="82">
        <v>6.81488766470105E-4</v>
      </c>
      <c r="AD131" s="82">
        <v>6.3076110202259998E-4</v>
      </c>
      <c r="AE131" s="82">
        <v>6.3730076793669897E-4</v>
      </c>
      <c r="AF131" s="82">
        <v>5.3474493417572395E-4</v>
      </c>
      <c r="AG131" s="82">
        <v>0.58356338358229098</v>
      </c>
      <c r="AH131" s="82">
        <v>6.1555246202918304E-4</v>
      </c>
      <c r="AI131" s="82">
        <v>5.7064807737150698E-4</v>
      </c>
      <c r="AJ131" s="82">
        <v>2.7934719041355899E-4</v>
      </c>
      <c r="AK131" s="82">
        <v>4.1704895136396899E-4</v>
      </c>
      <c r="AL131" s="82">
        <v>6.4309931513330905E-4</v>
      </c>
      <c r="AM131" s="82">
        <v>4.3092750011217298E-4</v>
      </c>
      <c r="AN131" s="82">
        <v>3.0420860221537602E-4</v>
      </c>
      <c r="AO131" s="82">
        <v>4.32173471104154E-4</v>
      </c>
      <c r="AP131" s="82">
        <v>4.0046854084247201E-4</v>
      </c>
      <c r="AQ131" s="82">
        <v>2.9689427270423302E-4</v>
      </c>
      <c r="AR131" s="82">
        <v>6.5434235796242503E-4</v>
      </c>
      <c r="AS131" s="82">
        <v>6.0917477983418603E-4</v>
      </c>
      <c r="AT131" s="82">
        <v>4.7066761919774998E-3</v>
      </c>
      <c r="AU131" s="83">
        <v>1.17429861253501E-3</v>
      </c>
      <c r="AV131" s="82">
        <f t="shared" si="4"/>
        <v>0.61373170600592142</v>
      </c>
      <c r="AW131" s="82"/>
      <c r="AX131" s="82"/>
      <c r="AY131" s="82"/>
      <c r="AZ131" s="82"/>
      <c r="BA131" s="82"/>
      <c r="BB131" s="82"/>
      <c r="BC131" s="82"/>
      <c r="BD131" s="82"/>
      <c r="BE131" s="82"/>
      <c r="BF131" s="82"/>
      <c r="BG131" s="82"/>
      <c r="BH131" s="82"/>
      <c r="BI131" s="82"/>
      <c r="BJ131" s="82"/>
      <c r="BK131" s="82"/>
      <c r="BL131" s="82"/>
      <c r="BM131" s="82"/>
      <c r="BN131" s="82"/>
      <c r="BO131" s="82"/>
      <c r="BP131" s="82"/>
      <c r="BQ131" s="82"/>
      <c r="BR131" s="82"/>
      <c r="BS131" s="82"/>
      <c r="BT131" s="82"/>
      <c r="BU131" s="82"/>
      <c r="BV131" s="82"/>
      <c r="BW131" s="82"/>
      <c r="BX131" s="82"/>
      <c r="BY131" s="82"/>
      <c r="BZ131" s="82"/>
      <c r="CA131" s="82"/>
      <c r="CB131" s="82"/>
      <c r="CC131" s="82"/>
      <c r="CD131" s="82"/>
      <c r="CE131" s="82"/>
      <c r="CF131" s="82"/>
      <c r="CG131" s="82"/>
      <c r="CH131" s="82"/>
      <c r="CI131" s="82"/>
      <c r="CJ131" s="82"/>
      <c r="CK131" s="82"/>
      <c r="CL131" s="82"/>
      <c r="CM131" s="82"/>
      <c r="CN131" s="82"/>
      <c r="CO131" s="82"/>
      <c r="CP131" s="82"/>
      <c r="CQ131" s="82"/>
      <c r="CR131" s="82"/>
      <c r="CS131" s="82"/>
      <c r="CT131" s="82"/>
      <c r="CU131" s="82"/>
      <c r="CV131" s="82"/>
      <c r="CW131" s="82"/>
      <c r="CX131" s="82"/>
      <c r="CY131" s="82"/>
      <c r="CZ131" s="82"/>
      <c r="DA131" s="82"/>
      <c r="DB131" s="82"/>
      <c r="DC131" s="82"/>
      <c r="DD131" s="82"/>
      <c r="DE131" s="82"/>
      <c r="DF131" s="82"/>
      <c r="DG131" s="82"/>
      <c r="DH131" s="82"/>
      <c r="DI131" s="82"/>
      <c r="DJ131" s="82"/>
      <c r="DK131" s="82"/>
      <c r="DL131" s="82"/>
      <c r="DM131" s="82"/>
      <c r="DN131" s="82"/>
      <c r="DO131" s="82"/>
      <c r="DP131" s="82"/>
      <c r="DQ131" s="82"/>
      <c r="DR131" s="82"/>
      <c r="DS131" s="82"/>
      <c r="DT131" s="82"/>
      <c r="DU131" s="82"/>
      <c r="DV131" s="82"/>
      <c r="DW131" s="82"/>
      <c r="DX131" s="82"/>
      <c r="DY131" s="82"/>
      <c r="DZ131" s="82"/>
      <c r="EA131" s="82"/>
      <c r="EB131" s="82"/>
      <c r="EC131" s="82"/>
      <c r="ED131" s="82"/>
      <c r="EE131" s="82"/>
      <c r="EF131" s="82"/>
      <c r="EG131" s="82"/>
      <c r="EH131" s="82"/>
      <c r="EI131" s="82"/>
      <c r="EJ131" s="82"/>
      <c r="EK131" s="82"/>
      <c r="EL131" s="82"/>
      <c r="EM131" s="82"/>
      <c r="EN131" s="82"/>
      <c r="EO131" s="82"/>
      <c r="EP131" s="82"/>
      <c r="EQ131" s="82"/>
      <c r="ER131" s="82"/>
      <c r="ES131" s="82"/>
      <c r="ET131" s="82"/>
      <c r="EU131" s="82"/>
      <c r="EV131" s="82"/>
      <c r="EW131" s="82"/>
      <c r="EX131" s="82"/>
      <c r="EY131" s="82"/>
      <c r="EZ131" s="82"/>
      <c r="FA131" s="82"/>
      <c r="FB131" s="82"/>
      <c r="FC131" s="82"/>
      <c r="FD131" s="82"/>
      <c r="FE131" s="82"/>
      <c r="FF131" s="82"/>
      <c r="FG131" s="82"/>
      <c r="FH131" s="82"/>
      <c r="FI131" s="82"/>
      <c r="FJ131" s="82"/>
      <c r="FK131" s="82"/>
      <c r="FL131" s="82"/>
      <c r="FM131" s="82"/>
      <c r="FN131" s="82"/>
      <c r="FO131" s="82"/>
      <c r="FP131" s="82"/>
      <c r="FQ131" s="82"/>
      <c r="FR131" s="82"/>
      <c r="FS131" s="82"/>
      <c r="FT131" s="82"/>
      <c r="FU131" s="82"/>
      <c r="FV131" s="82"/>
      <c r="FW131" s="82"/>
      <c r="FX131" s="82"/>
      <c r="FY131" s="82"/>
      <c r="FZ131" s="82"/>
      <c r="GA131" s="82"/>
      <c r="GB131" s="82"/>
      <c r="GC131" s="82"/>
      <c r="GD131" s="82"/>
      <c r="GE131" s="82"/>
      <c r="GF131" s="82"/>
      <c r="GG131" s="82"/>
      <c r="GH131" s="82"/>
      <c r="GI131" s="82"/>
      <c r="GJ131" s="82"/>
      <c r="GK131" s="82"/>
      <c r="GL131" s="82"/>
      <c r="GM131" s="82"/>
      <c r="GN131" s="82"/>
      <c r="GO131" s="82"/>
      <c r="GP131" s="82"/>
      <c r="GQ131" s="82"/>
      <c r="GR131" s="82"/>
      <c r="GS131" s="82"/>
      <c r="GT131" s="82"/>
      <c r="GU131" s="82"/>
      <c r="GV131" s="82"/>
      <c r="GW131" s="82"/>
      <c r="GX131" s="82"/>
      <c r="GY131" s="82"/>
      <c r="GZ131" s="82"/>
      <c r="HA131" s="82"/>
      <c r="HB131" s="82"/>
      <c r="HC131" s="82"/>
      <c r="HD131" s="82"/>
      <c r="HE131" s="82"/>
      <c r="HF131" s="82"/>
      <c r="HG131" s="82"/>
      <c r="HH131" s="82"/>
      <c r="HI131" s="82"/>
      <c r="HJ131" s="82"/>
      <c r="HK131" s="82"/>
      <c r="HL131" s="82"/>
      <c r="HM131" s="82"/>
      <c r="HN131" s="82"/>
      <c r="HO131" s="82"/>
      <c r="HP131" s="82"/>
      <c r="HQ131" s="82"/>
      <c r="HR131" s="82"/>
      <c r="HS131" s="82"/>
      <c r="HT131" s="82"/>
      <c r="HU131" s="82"/>
      <c r="HV131" s="82"/>
      <c r="HW131" s="82"/>
      <c r="HX131" s="82"/>
      <c r="HY131" s="82"/>
      <c r="HZ131" s="82"/>
      <c r="IA131" s="82"/>
      <c r="IB131" s="82"/>
      <c r="IC131" s="82"/>
      <c r="ID131" s="82"/>
      <c r="IE131" s="82"/>
      <c r="IF131" s="82"/>
      <c r="IG131" s="82"/>
      <c r="IH131" s="82"/>
      <c r="II131" s="82"/>
      <c r="IJ131" s="82"/>
      <c r="IK131" s="82"/>
      <c r="IL131" s="82"/>
      <c r="IM131" s="82"/>
      <c r="IN131" s="82"/>
      <c r="IO131" s="82"/>
      <c r="IP131" s="82"/>
      <c r="IQ131" s="82"/>
      <c r="IR131" s="82"/>
      <c r="IS131" s="82"/>
      <c r="IT131" s="82"/>
      <c r="IU131" s="82"/>
      <c r="IV131" s="82"/>
      <c r="IW131" s="82"/>
      <c r="IX131" s="82"/>
      <c r="IY131" s="82"/>
      <c r="IZ131" s="82"/>
      <c r="JA131" s="82"/>
      <c r="JB131" s="82"/>
      <c r="JC131" s="82"/>
      <c r="JD131" s="82"/>
      <c r="JE131" s="82"/>
      <c r="JF131" s="82"/>
      <c r="JG131" s="82"/>
      <c r="JH131" s="82"/>
      <c r="JI131" s="82"/>
      <c r="JJ131" s="82"/>
      <c r="JK131" s="82"/>
      <c r="JL131" s="82"/>
      <c r="JM131" s="82"/>
      <c r="JN131" s="82"/>
      <c r="JO131" s="82"/>
      <c r="JP131" s="82"/>
      <c r="JQ131" s="82"/>
      <c r="JR131" s="82"/>
      <c r="JS131" s="82"/>
      <c r="JT131" s="82"/>
      <c r="JU131" s="82"/>
      <c r="JV131" s="82"/>
      <c r="JW131" s="82"/>
      <c r="JX131" s="82"/>
      <c r="JY131" s="82"/>
      <c r="JZ131" s="82"/>
      <c r="KA131" s="82"/>
      <c r="KB131" s="82"/>
      <c r="KC131" s="82"/>
      <c r="KD131" s="82"/>
      <c r="KE131" s="82"/>
      <c r="KF131" s="82"/>
      <c r="KG131" s="82"/>
      <c r="KH131" s="82"/>
      <c r="KI131" s="82"/>
      <c r="KJ131" s="82"/>
      <c r="KK131" s="82"/>
      <c r="KL131" s="82"/>
      <c r="KM131" s="82"/>
      <c r="KN131" s="82"/>
      <c r="KO131" s="82"/>
      <c r="KP131" s="82"/>
      <c r="KQ131" s="82"/>
      <c r="KR131" s="82"/>
      <c r="KS131" s="82"/>
      <c r="KT131" s="82"/>
      <c r="KU131" s="82"/>
      <c r="KV131" s="82"/>
      <c r="KW131" s="82"/>
      <c r="KX131" s="82"/>
      <c r="KY131" s="82"/>
      <c r="KZ131" s="82"/>
      <c r="LA131" s="82"/>
      <c r="LB131" s="82"/>
      <c r="LC131" s="82"/>
      <c r="LD131" s="82"/>
      <c r="LE131" s="82"/>
      <c r="LF131" s="82"/>
      <c r="LG131" s="82"/>
      <c r="LH131" s="82"/>
      <c r="LI131" s="82"/>
      <c r="LJ131" s="82"/>
      <c r="LK131" s="82"/>
      <c r="LL131" s="82"/>
      <c r="LM131" s="82"/>
      <c r="LN131" s="82"/>
      <c r="LO131" s="82"/>
      <c r="LP131" s="82"/>
      <c r="LQ131" s="82"/>
      <c r="LR131" s="82"/>
      <c r="LS131" s="82"/>
      <c r="LT131" s="82"/>
      <c r="LU131" s="82"/>
      <c r="LV131" s="82"/>
      <c r="LW131" s="82"/>
      <c r="LX131" s="82"/>
      <c r="LY131" s="82"/>
      <c r="LZ131" s="82"/>
      <c r="MA131" s="82"/>
      <c r="MB131" s="82"/>
      <c r="MC131" s="82"/>
      <c r="MD131" s="82"/>
      <c r="ME131" s="82"/>
      <c r="MF131" s="82"/>
      <c r="MG131" s="82"/>
      <c r="MH131" s="82"/>
      <c r="MI131" s="82"/>
      <c r="MJ131" s="82"/>
      <c r="MK131" s="82"/>
      <c r="ML131" s="82"/>
      <c r="MM131" s="82"/>
      <c r="MN131" s="82"/>
      <c r="MO131" s="82"/>
      <c r="MP131" s="82"/>
      <c r="MQ131" s="82"/>
      <c r="MR131" s="82"/>
      <c r="MS131" s="82"/>
      <c r="MT131" s="82"/>
      <c r="MU131" s="82"/>
      <c r="MV131" s="82"/>
      <c r="MW131" s="82"/>
      <c r="MX131" s="82"/>
      <c r="MY131" s="82"/>
      <c r="MZ131" s="82"/>
      <c r="NA131" s="82"/>
      <c r="NB131" s="82"/>
      <c r="NC131" s="82"/>
      <c r="ND131" s="82"/>
      <c r="NE131" s="82"/>
      <c r="NF131" s="82"/>
      <c r="NG131" s="82"/>
      <c r="NH131" s="82"/>
      <c r="NI131" s="82"/>
      <c r="NJ131" s="82"/>
      <c r="NK131" s="82"/>
      <c r="NL131" s="82"/>
      <c r="NM131" s="82"/>
      <c r="NN131" s="82"/>
      <c r="NO131" s="82"/>
      <c r="NP131" s="82"/>
      <c r="NQ131" s="82"/>
      <c r="NR131" s="82"/>
      <c r="NS131" s="82"/>
      <c r="NT131" s="82"/>
      <c r="NU131" s="82"/>
      <c r="NV131" s="82"/>
      <c r="NW131" s="82"/>
      <c r="NX131" s="82"/>
      <c r="NY131" s="82"/>
      <c r="NZ131" s="82"/>
      <c r="OA131" s="82"/>
      <c r="OB131" s="82"/>
      <c r="OC131" s="82"/>
      <c r="OD131" s="82"/>
      <c r="OE131" s="82"/>
      <c r="OF131" s="82"/>
      <c r="OG131" s="82"/>
      <c r="OH131" s="82"/>
      <c r="OI131" s="82"/>
      <c r="OJ131" s="82"/>
      <c r="OK131" s="82"/>
      <c r="OL131" s="82"/>
      <c r="OM131" s="82"/>
      <c r="ON131" s="82"/>
      <c r="OO131" s="82"/>
      <c r="OP131" s="82"/>
      <c r="OQ131" s="82"/>
      <c r="OR131" s="82"/>
      <c r="OS131" s="82"/>
      <c r="OT131" s="82"/>
      <c r="OU131" s="82"/>
      <c r="OV131" s="82"/>
      <c r="OW131" s="82"/>
      <c r="OX131" s="82"/>
      <c r="OY131" s="82"/>
      <c r="OZ131" s="82"/>
      <c r="PA131" s="82"/>
      <c r="PB131" s="82"/>
      <c r="PC131" s="82"/>
      <c r="PD131" s="82"/>
      <c r="PE131" s="82"/>
      <c r="PF131" s="82"/>
      <c r="PG131" s="82"/>
      <c r="PH131" s="82"/>
      <c r="PI131" s="82"/>
      <c r="PJ131" s="82"/>
      <c r="PK131" s="82"/>
      <c r="PL131" s="82"/>
      <c r="PM131" s="82"/>
      <c r="PN131" s="82"/>
      <c r="PO131" s="82"/>
      <c r="PP131" s="82"/>
      <c r="PQ131" s="82"/>
      <c r="PR131" s="82"/>
      <c r="PS131" s="82"/>
      <c r="PT131" s="82"/>
      <c r="PU131" s="82"/>
      <c r="PV131" s="82"/>
      <c r="PW131" s="82"/>
      <c r="PX131" s="82"/>
      <c r="PY131" s="82"/>
      <c r="PZ131" s="82"/>
      <c r="QA131" s="82"/>
      <c r="QB131" s="82"/>
      <c r="QC131" s="82"/>
      <c r="QD131" s="82"/>
      <c r="QE131" s="82"/>
      <c r="QF131" s="82"/>
      <c r="QG131" s="82"/>
      <c r="QH131" s="82"/>
      <c r="QI131" s="82"/>
      <c r="QJ131" s="82"/>
      <c r="QK131" s="82"/>
      <c r="QL131" s="82"/>
      <c r="QM131" s="82"/>
      <c r="QN131" s="82"/>
      <c r="QO131" s="82"/>
      <c r="QP131" s="82"/>
      <c r="QQ131" s="82"/>
      <c r="QR131" s="82"/>
      <c r="QS131" s="82"/>
      <c r="QT131" s="82"/>
      <c r="QU131" s="82"/>
      <c r="QV131" s="82"/>
      <c r="QW131" s="82"/>
      <c r="QX131" s="82"/>
      <c r="QY131" s="82"/>
      <c r="QZ131" s="82"/>
      <c r="RA131" s="82"/>
      <c r="RB131" s="82"/>
      <c r="RC131" s="82"/>
      <c r="RD131" s="82"/>
      <c r="RE131" s="82"/>
      <c r="RF131" s="82"/>
      <c r="RG131" s="82"/>
      <c r="RH131" s="82"/>
      <c r="RI131" s="82"/>
      <c r="RJ131" s="82"/>
      <c r="RK131" s="82"/>
      <c r="RL131" s="82"/>
      <c r="RM131" s="82"/>
      <c r="RN131" s="82"/>
      <c r="RO131" s="82"/>
      <c r="RP131" s="82"/>
      <c r="RQ131" s="82"/>
      <c r="RR131" s="82"/>
      <c r="RS131" s="82"/>
      <c r="RT131" s="82"/>
      <c r="RU131" s="82"/>
      <c r="RV131" s="82"/>
      <c r="RW131" s="82"/>
      <c r="RX131" s="82"/>
      <c r="RY131" s="82"/>
      <c r="RZ131" s="82"/>
      <c r="SA131" s="82"/>
      <c r="SB131" s="82"/>
      <c r="SC131" s="82"/>
      <c r="SD131" s="82"/>
      <c r="SE131" s="82"/>
      <c r="SF131" s="82"/>
      <c r="SG131" s="82"/>
      <c r="SH131" s="82"/>
      <c r="SI131" s="82"/>
      <c r="SJ131" s="82"/>
      <c r="SK131" s="82"/>
      <c r="SL131" s="82"/>
      <c r="SM131" s="82"/>
      <c r="SN131" s="82"/>
      <c r="SO131" s="82"/>
      <c r="SP131" s="82"/>
      <c r="SQ131" s="82"/>
      <c r="SR131" s="82"/>
      <c r="SS131" s="82"/>
      <c r="ST131" s="82"/>
      <c r="SU131" s="82"/>
      <c r="SV131" s="82"/>
      <c r="SW131" s="82"/>
      <c r="SX131" s="82"/>
      <c r="SY131" s="82"/>
      <c r="SZ131" s="82"/>
      <c r="TA131" s="82"/>
      <c r="TB131" s="82"/>
      <c r="TC131" s="82"/>
      <c r="TD131" s="82"/>
      <c r="TE131" s="82"/>
      <c r="TF131" s="82"/>
      <c r="TG131" s="82"/>
      <c r="TH131" s="82"/>
      <c r="TI131" s="82"/>
      <c r="TJ131" s="82"/>
      <c r="TK131" s="82"/>
      <c r="TL131" s="82"/>
      <c r="TM131" s="82"/>
      <c r="TN131" s="82"/>
      <c r="TO131" s="82"/>
      <c r="TP131" s="82"/>
      <c r="TQ131" s="82"/>
      <c r="TR131" s="82"/>
      <c r="TS131" s="82"/>
      <c r="TT131" s="82"/>
      <c r="TU131" s="82"/>
      <c r="TV131" s="82"/>
      <c r="TW131" s="82"/>
      <c r="TX131" s="82"/>
      <c r="TY131" s="82"/>
      <c r="TZ131" s="82"/>
      <c r="UA131" s="82"/>
      <c r="UB131" s="82"/>
      <c r="UC131" s="82"/>
      <c r="UD131" s="82"/>
      <c r="UE131" s="82"/>
      <c r="UF131" s="82"/>
      <c r="UG131" s="82"/>
      <c r="UH131" s="82"/>
      <c r="UI131" s="82"/>
      <c r="UJ131" s="82"/>
      <c r="UK131" s="82"/>
      <c r="UL131" s="82"/>
      <c r="UM131" s="82"/>
      <c r="UN131" s="82"/>
      <c r="UO131" s="82"/>
      <c r="UP131" s="82"/>
      <c r="UQ131" s="82"/>
      <c r="UR131" s="82"/>
      <c r="US131" s="82"/>
      <c r="UT131" s="82"/>
      <c r="UU131" s="82"/>
      <c r="UV131" s="82"/>
      <c r="UW131" s="82"/>
      <c r="UX131" s="82"/>
      <c r="UY131" s="82"/>
      <c r="UZ131" s="82"/>
      <c r="VA131" s="82"/>
      <c r="VB131" s="82"/>
      <c r="VC131" s="82"/>
      <c r="VD131" s="82"/>
      <c r="VE131" s="82"/>
      <c r="VF131" s="82"/>
      <c r="VG131" s="82"/>
      <c r="VH131" s="82"/>
      <c r="VI131" s="82"/>
      <c r="VJ131" s="82"/>
      <c r="VK131" s="82"/>
      <c r="VL131" s="82"/>
      <c r="VM131" s="82"/>
      <c r="VN131" s="82"/>
      <c r="VO131" s="82"/>
      <c r="VP131" s="82"/>
      <c r="VQ131" s="82"/>
      <c r="VR131" s="82"/>
      <c r="VS131" s="82"/>
      <c r="VT131" s="82"/>
      <c r="VU131" s="82"/>
      <c r="VV131" s="82"/>
      <c r="VW131" s="82"/>
      <c r="VX131" s="82"/>
      <c r="VY131" s="82"/>
      <c r="VZ131" s="82"/>
      <c r="WA131" s="82"/>
      <c r="WB131" s="82"/>
      <c r="WC131" s="82"/>
      <c r="WD131" s="82"/>
      <c r="WE131" s="82"/>
      <c r="WF131" s="82"/>
      <c r="WG131" s="82"/>
      <c r="WH131" s="82"/>
      <c r="WI131" s="82"/>
      <c r="WJ131" s="82"/>
      <c r="WK131" s="82"/>
      <c r="WL131" s="82"/>
      <c r="WM131" s="82"/>
      <c r="WN131" s="82"/>
      <c r="WO131" s="82"/>
      <c r="WP131" s="82"/>
      <c r="WQ131" s="82"/>
      <c r="WR131" s="82"/>
      <c r="WS131" s="82"/>
      <c r="WT131" s="82"/>
      <c r="WU131" s="82"/>
      <c r="WV131" s="82"/>
      <c r="WW131" s="82"/>
      <c r="WX131" s="82"/>
      <c r="WY131" s="82"/>
      <c r="WZ131" s="82"/>
      <c r="XA131" s="82"/>
      <c r="XB131" s="82"/>
      <c r="XC131" s="82"/>
      <c r="XD131" s="82"/>
      <c r="XE131" s="82"/>
      <c r="XF131" s="82"/>
      <c r="XG131" s="82"/>
      <c r="XH131" s="82"/>
      <c r="XI131" s="82"/>
      <c r="XJ131" s="82"/>
      <c r="XK131" s="82"/>
      <c r="XL131" s="82"/>
      <c r="XM131" s="82"/>
      <c r="XN131" s="82"/>
      <c r="XO131" s="82"/>
      <c r="XP131" s="82"/>
      <c r="XQ131" s="82"/>
      <c r="XR131" s="82"/>
      <c r="XS131" s="82"/>
      <c r="XT131" s="82"/>
      <c r="XU131" s="82"/>
      <c r="XV131" s="82"/>
      <c r="XW131" s="82"/>
      <c r="XX131" s="82"/>
      <c r="XY131" s="82"/>
      <c r="XZ131" s="82"/>
      <c r="YA131" s="82"/>
      <c r="YB131" s="82"/>
      <c r="YC131" s="82"/>
      <c r="YD131" s="82"/>
      <c r="YE131" s="82"/>
      <c r="YF131" s="82"/>
      <c r="YG131" s="82"/>
      <c r="YH131" s="82"/>
      <c r="YI131" s="82"/>
      <c r="YJ131" s="82"/>
      <c r="YK131" s="82"/>
      <c r="YL131" s="82"/>
      <c r="YM131" s="82"/>
      <c r="YN131" s="82"/>
      <c r="YO131" s="82"/>
      <c r="YP131" s="82"/>
      <c r="YQ131" s="82"/>
      <c r="YR131" s="82"/>
      <c r="YS131" s="82"/>
      <c r="YT131" s="82"/>
      <c r="YU131" s="82"/>
      <c r="YV131" s="82"/>
      <c r="YW131" s="82"/>
      <c r="YX131" s="82"/>
      <c r="YY131" s="82"/>
      <c r="YZ131" s="82"/>
      <c r="ZA131" s="82"/>
      <c r="ZB131" s="82"/>
      <c r="ZC131" s="82"/>
      <c r="ZD131" s="82"/>
      <c r="ZE131" s="82"/>
      <c r="ZF131" s="82"/>
      <c r="ZG131" s="82"/>
      <c r="ZH131" s="82"/>
      <c r="ZI131" s="82"/>
      <c r="ZJ131" s="82"/>
      <c r="ZK131" s="82"/>
      <c r="ZL131" s="82"/>
      <c r="ZM131" s="82"/>
      <c r="ZN131" s="82"/>
      <c r="ZO131" s="82"/>
      <c r="ZP131" s="82"/>
      <c r="ZQ131" s="82"/>
      <c r="ZR131" s="82"/>
      <c r="ZS131" s="82"/>
      <c r="ZT131" s="82"/>
      <c r="ZU131" s="82"/>
      <c r="ZV131" s="82"/>
      <c r="ZW131" s="82"/>
      <c r="ZX131" s="82"/>
      <c r="ZY131" s="82"/>
      <c r="ZZ131" s="82"/>
      <c r="AAA131" s="82"/>
      <c r="AAB131" s="82"/>
      <c r="AAC131" s="82"/>
      <c r="AAD131" s="82"/>
      <c r="AAE131" s="82"/>
      <c r="AAF131" s="82"/>
      <c r="AAG131" s="82"/>
      <c r="AAH131" s="82"/>
      <c r="AAI131" s="82"/>
      <c r="AAJ131" s="82"/>
      <c r="AAK131" s="82"/>
      <c r="AAL131" s="82"/>
      <c r="AAM131" s="82"/>
      <c r="AAN131" s="82"/>
      <c r="AAO131" s="82"/>
      <c r="AAP131" s="82"/>
      <c r="AAQ131" s="82"/>
      <c r="AAR131" s="82"/>
      <c r="AAS131" s="82"/>
      <c r="AAT131" s="82"/>
      <c r="AAU131" s="82"/>
      <c r="AAV131" s="82"/>
      <c r="AAW131" s="82"/>
      <c r="AAX131" s="82"/>
      <c r="AAY131" s="82"/>
      <c r="AAZ131" s="82"/>
      <c r="ABA131" s="82"/>
      <c r="ABB131" s="82"/>
      <c r="ABC131" s="82"/>
      <c r="ABD131" s="82"/>
      <c r="ABE131" s="82"/>
      <c r="ABF131" s="82"/>
      <c r="ABG131" s="82"/>
      <c r="ABH131" s="82"/>
      <c r="ABI131" s="82"/>
      <c r="ABJ131" s="82"/>
      <c r="ABK131" s="82"/>
      <c r="ABL131" s="82"/>
      <c r="ABM131" s="82"/>
      <c r="ABN131" s="82"/>
      <c r="ABO131" s="82"/>
      <c r="ABP131" s="82"/>
      <c r="ABQ131" s="82"/>
      <c r="ABR131" s="82"/>
      <c r="ABS131" s="82"/>
      <c r="ABT131" s="82"/>
      <c r="ABU131" s="82"/>
      <c r="ABV131" s="82"/>
      <c r="ABW131" s="82"/>
      <c r="ABX131" s="82"/>
      <c r="ABY131" s="82"/>
      <c r="ABZ131" s="82"/>
      <c r="ACA131" s="82"/>
      <c r="ACB131" s="82"/>
      <c r="ACC131" s="82"/>
      <c r="ACD131" s="82"/>
      <c r="ACE131" s="82"/>
      <c r="ACF131" s="82"/>
      <c r="ACG131" s="82"/>
      <c r="ACH131" s="82"/>
      <c r="ACI131" s="82"/>
      <c r="ACJ131" s="82"/>
      <c r="ACK131" s="82"/>
      <c r="ACL131" s="82"/>
      <c r="ACM131" s="82"/>
      <c r="ACN131" s="82"/>
      <c r="ACO131" s="82"/>
      <c r="ACP131" s="82"/>
      <c r="ACQ131" s="82"/>
      <c r="ACR131" s="82"/>
      <c r="ACS131" s="82"/>
      <c r="ACT131" s="82"/>
      <c r="ACU131" s="82"/>
      <c r="ACV131" s="82"/>
      <c r="ACW131" s="82"/>
      <c r="ACX131" s="82"/>
      <c r="ACY131" s="82"/>
      <c r="ACZ131" s="82"/>
      <c r="ADA131" s="82"/>
      <c r="ADB131" s="82"/>
      <c r="ADC131" s="82"/>
      <c r="ADD131" s="82"/>
      <c r="ADE131" s="82"/>
      <c r="ADF131" s="82"/>
      <c r="ADG131" s="82"/>
      <c r="ADH131" s="82"/>
      <c r="ADI131" s="82"/>
      <c r="ADJ131" s="82"/>
      <c r="ADK131" s="82"/>
      <c r="ADL131" s="82"/>
      <c r="ADM131" s="82"/>
      <c r="ADN131" s="82"/>
      <c r="ADO131" s="82"/>
      <c r="ADP131" s="82"/>
      <c r="ADQ131" s="82"/>
      <c r="ADR131" s="82"/>
      <c r="ADS131" s="82"/>
      <c r="ADT131" s="82"/>
      <c r="ADU131" s="82"/>
      <c r="ADV131" s="82"/>
      <c r="ADW131" s="82"/>
      <c r="ADX131" s="82"/>
      <c r="ADY131" s="82"/>
      <c r="ADZ131" s="82"/>
      <c r="AEA131" s="82"/>
      <c r="AEB131" s="82"/>
      <c r="AEC131" s="82"/>
      <c r="AED131" s="82"/>
      <c r="AEE131" s="82"/>
      <c r="AEF131" s="82"/>
      <c r="AEG131" s="82"/>
      <c r="AEH131" s="82"/>
      <c r="AEI131" s="82"/>
      <c r="AEJ131" s="82"/>
      <c r="AEK131" s="82"/>
      <c r="AEL131" s="82"/>
      <c r="AEM131" s="82"/>
      <c r="AEN131" s="82"/>
      <c r="AEO131" s="82"/>
      <c r="AEP131" s="82"/>
      <c r="AEQ131" s="82"/>
      <c r="AER131" s="82"/>
      <c r="AES131" s="82"/>
      <c r="AET131" s="82"/>
      <c r="AEU131" s="82"/>
      <c r="AEV131" s="82"/>
      <c r="AEW131" s="82"/>
      <c r="AEX131" s="82"/>
      <c r="AEY131" s="82"/>
      <c r="AEZ131" s="82"/>
      <c r="AFA131" s="82"/>
      <c r="AFB131" s="82"/>
      <c r="AFC131" s="82"/>
      <c r="AFD131" s="82"/>
      <c r="AFE131" s="82"/>
      <c r="AFF131" s="82"/>
      <c r="AFG131" s="82"/>
      <c r="AFH131" s="82"/>
      <c r="AFI131" s="82"/>
      <c r="AFJ131" s="82"/>
      <c r="AFK131" s="82"/>
      <c r="AFL131" s="82"/>
      <c r="AFM131" s="82"/>
      <c r="AFN131" s="82"/>
      <c r="AFO131" s="82"/>
      <c r="AFP131" s="82"/>
      <c r="AFQ131" s="82"/>
      <c r="AFR131" s="82"/>
      <c r="AFS131" s="82"/>
      <c r="AFT131" s="82"/>
      <c r="AFU131" s="82"/>
      <c r="AFV131" s="82"/>
      <c r="AFW131" s="82"/>
      <c r="AFX131" s="82"/>
      <c r="AFY131" s="82"/>
      <c r="AFZ131" s="82"/>
      <c r="AGA131" s="82"/>
      <c r="AGB131" s="82"/>
      <c r="AGC131" s="82"/>
      <c r="AGD131" s="82"/>
      <c r="AGE131" s="82"/>
      <c r="AGF131" s="82"/>
      <c r="AGG131" s="82"/>
      <c r="AGH131" s="82"/>
      <c r="AGI131" s="82"/>
      <c r="AGJ131" s="82"/>
      <c r="AGK131" s="82"/>
      <c r="AGL131" s="82"/>
      <c r="AGM131" s="82"/>
      <c r="AGN131" s="82"/>
      <c r="AGO131" s="82"/>
      <c r="AGP131" s="82"/>
      <c r="AGQ131" s="82"/>
      <c r="AGR131" s="82"/>
      <c r="AGS131" s="82"/>
      <c r="AGT131" s="82"/>
      <c r="AGU131" s="82"/>
      <c r="AGV131" s="82"/>
      <c r="AGW131" s="82"/>
      <c r="AGX131" s="82"/>
      <c r="AGY131" s="82"/>
      <c r="AGZ131" s="82"/>
      <c r="AHA131" s="82"/>
      <c r="AHB131" s="82"/>
      <c r="AHC131" s="82"/>
      <c r="AHD131" s="82"/>
      <c r="AHE131" s="82"/>
      <c r="AHF131" s="82"/>
      <c r="AHG131" s="82"/>
      <c r="AHH131" s="82"/>
      <c r="AHI131" s="82"/>
      <c r="AHJ131" s="82"/>
      <c r="AHK131" s="82"/>
      <c r="AHL131" s="82"/>
      <c r="AHM131" s="82"/>
      <c r="AHN131" s="82"/>
      <c r="AHO131" s="82"/>
      <c r="AHP131" s="82"/>
      <c r="AHQ131" s="82"/>
      <c r="AHR131" s="82"/>
      <c r="AHS131" s="82"/>
      <c r="AHT131" s="82"/>
      <c r="AHU131" s="82"/>
      <c r="AHV131" s="82"/>
      <c r="AHW131" s="82"/>
      <c r="AHX131" s="82"/>
      <c r="AHY131" s="82"/>
      <c r="AHZ131" s="82"/>
      <c r="AIA131" s="82"/>
      <c r="AIB131" s="82"/>
      <c r="AIC131" s="82"/>
      <c r="AID131" s="82"/>
      <c r="AIE131" s="82"/>
      <c r="AIF131" s="82"/>
      <c r="AIG131" s="82"/>
      <c r="AIH131" s="82"/>
      <c r="AII131" s="82"/>
      <c r="AIJ131" s="82"/>
      <c r="AIK131" s="82"/>
      <c r="AIL131" s="82"/>
      <c r="AIM131" s="82"/>
      <c r="AIN131" s="82"/>
      <c r="AIO131" s="82"/>
      <c r="AIP131" s="82"/>
      <c r="AIQ131" s="82"/>
      <c r="AIR131" s="82"/>
      <c r="AIS131" s="82"/>
      <c r="AIT131" s="82"/>
      <c r="AIU131" s="82"/>
      <c r="AIV131" s="82"/>
      <c r="AIW131" s="82"/>
      <c r="AIX131" s="82"/>
      <c r="AIY131" s="82"/>
      <c r="AIZ131" s="82"/>
      <c r="AJA131" s="82"/>
      <c r="AJB131" s="82"/>
      <c r="AJC131" s="82"/>
      <c r="AJD131" s="82"/>
      <c r="AJE131" s="82"/>
      <c r="AJF131" s="82"/>
      <c r="AJG131" s="82"/>
      <c r="AJH131" s="82"/>
      <c r="AJI131" s="82"/>
      <c r="AJJ131" s="82"/>
      <c r="AJK131" s="82"/>
      <c r="AJL131" s="82"/>
      <c r="AJM131" s="82"/>
      <c r="AJN131" s="82"/>
      <c r="AJO131" s="82"/>
      <c r="AJP131" s="82"/>
      <c r="AJQ131" s="82"/>
      <c r="AJR131" s="82"/>
      <c r="AJS131" s="82"/>
      <c r="AJT131" s="82"/>
      <c r="AJU131" s="82"/>
      <c r="AJV131" s="82"/>
      <c r="AJW131" s="82"/>
      <c r="AJX131" s="82"/>
      <c r="AJY131" s="82"/>
      <c r="AJZ131" s="82"/>
      <c r="AKA131" s="82"/>
      <c r="AKB131" s="82"/>
      <c r="AKC131" s="82"/>
      <c r="AKD131" s="82"/>
      <c r="AKE131" s="82"/>
      <c r="AKF131" s="82"/>
      <c r="AKG131" s="82"/>
      <c r="AKH131" s="82"/>
      <c r="AKI131" s="82"/>
      <c r="AKJ131" s="82"/>
      <c r="AKK131" s="82"/>
      <c r="AKL131" s="82"/>
      <c r="AKM131" s="82"/>
      <c r="AKN131" s="82"/>
      <c r="AKO131" s="82"/>
      <c r="AKP131" s="82"/>
      <c r="AKQ131" s="82"/>
      <c r="AKR131" s="82"/>
      <c r="AKS131" s="82"/>
      <c r="AKT131" s="82"/>
      <c r="AKU131" s="82"/>
      <c r="AKV131" s="82"/>
      <c r="AKW131" s="82"/>
      <c r="AKX131" s="82"/>
      <c r="AKY131" s="82"/>
      <c r="AKZ131" s="82"/>
      <c r="ALA131" s="82"/>
      <c r="ALB131" s="82"/>
      <c r="ALC131" s="82"/>
      <c r="ALD131" s="82"/>
      <c r="ALE131" s="82"/>
      <c r="ALF131" s="82"/>
      <c r="ALG131" s="82"/>
      <c r="ALH131" s="82"/>
      <c r="ALI131" s="82"/>
      <c r="ALJ131" s="82"/>
      <c r="ALK131" s="82"/>
      <c r="ALL131" s="82"/>
      <c r="ALM131" s="82"/>
      <c r="ALN131" s="82"/>
      <c r="ALO131" s="82"/>
      <c r="ALP131" s="82"/>
      <c r="ALQ131" s="82"/>
      <c r="ALR131" s="82"/>
      <c r="ALS131" s="82"/>
      <c r="ALT131" s="82"/>
      <c r="ALU131" s="82"/>
      <c r="ALV131" s="82"/>
      <c r="ALW131" s="82"/>
      <c r="ALX131" s="82"/>
      <c r="ALY131" s="82"/>
      <c r="ALZ131" s="82"/>
      <c r="AMA131" s="82"/>
      <c r="AMB131" s="82"/>
      <c r="AMC131" s="82"/>
      <c r="AMD131" s="82"/>
      <c r="AME131" s="82"/>
      <c r="AMF131" s="82"/>
      <c r="AMG131" s="82"/>
      <c r="AMH131" s="82"/>
      <c r="AMI131" s="82"/>
      <c r="AMJ131" s="82"/>
      <c r="AMK131" s="82"/>
      <c r="AML131" s="82"/>
      <c r="AMM131" s="82"/>
      <c r="AMN131" s="82"/>
      <c r="AMO131" s="82"/>
      <c r="AMP131" s="82"/>
      <c r="AMQ131" s="82"/>
      <c r="AMR131" s="82"/>
      <c r="AMS131" s="82"/>
      <c r="AMT131" s="82"/>
      <c r="AMU131" s="82"/>
      <c r="AMV131" s="82"/>
      <c r="AMW131" s="82"/>
      <c r="AMX131" s="82"/>
      <c r="AMY131" s="82"/>
      <c r="AMZ131" s="82"/>
      <c r="ANA131" s="82"/>
      <c r="ANB131" s="82"/>
      <c r="ANC131" s="82"/>
      <c r="AND131" s="82"/>
      <c r="ANE131" s="82"/>
      <c r="ANF131" s="82"/>
      <c r="ANG131" s="82"/>
      <c r="ANH131" s="82"/>
      <c r="ANI131" s="82"/>
      <c r="ANJ131" s="82"/>
      <c r="ANK131" s="82"/>
      <c r="ANL131" s="82"/>
      <c r="ANM131" s="82"/>
      <c r="ANN131" s="82"/>
      <c r="ANO131" s="82"/>
      <c r="ANP131" s="82"/>
      <c r="ANQ131" s="82"/>
      <c r="ANR131" s="82"/>
      <c r="ANS131" s="82"/>
      <c r="ANT131" s="82"/>
      <c r="ANU131" s="82"/>
      <c r="ANV131" s="82"/>
      <c r="ANW131" s="82"/>
      <c r="ANX131" s="82"/>
      <c r="ANY131" s="82"/>
      <c r="ANZ131" s="82"/>
      <c r="AOA131" s="82"/>
      <c r="AOB131" s="82"/>
      <c r="AOC131" s="82"/>
      <c r="AOD131" s="82"/>
      <c r="AOE131" s="82"/>
      <c r="AOF131" s="82"/>
      <c r="AOG131" s="82"/>
      <c r="AOH131" s="82"/>
      <c r="AOI131" s="82"/>
      <c r="AOJ131" s="82"/>
      <c r="AOK131" s="82"/>
      <c r="AOL131" s="82"/>
      <c r="AOM131" s="82"/>
      <c r="AON131" s="82"/>
      <c r="AOO131" s="82"/>
      <c r="AOP131" s="82"/>
      <c r="AOQ131" s="82"/>
      <c r="AOR131" s="82"/>
      <c r="AOS131" s="82"/>
      <c r="AOT131" s="82"/>
      <c r="AOU131" s="82"/>
      <c r="AOV131" s="82"/>
      <c r="AOW131" s="82"/>
      <c r="AOX131" s="82"/>
      <c r="AOY131" s="82"/>
      <c r="AOZ131" s="82"/>
      <c r="APA131" s="82"/>
      <c r="APB131" s="82"/>
      <c r="APC131" s="82"/>
      <c r="APD131" s="82"/>
      <c r="APE131" s="82"/>
      <c r="APF131" s="82"/>
      <c r="APG131" s="82"/>
      <c r="APH131" s="82"/>
      <c r="API131" s="82"/>
      <c r="APJ131" s="82"/>
      <c r="APK131" s="82"/>
      <c r="APL131" s="82"/>
      <c r="APM131" s="82"/>
      <c r="APN131" s="82"/>
      <c r="APO131" s="82"/>
      <c r="APP131" s="82"/>
      <c r="APQ131" s="82"/>
      <c r="APR131" s="82"/>
      <c r="APS131" s="82"/>
      <c r="APT131" s="82"/>
      <c r="APU131" s="82"/>
      <c r="APV131" s="82"/>
      <c r="APW131" s="82"/>
      <c r="APX131" s="82"/>
      <c r="APY131" s="82"/>
      <c r="APZ131" s="82"/>
      <c r="AQA131" s="82"/>
      <c r="AQB131" s="82"/>
      <c r="AQC131" s="82"/>
      <c r="AQD131" s="82"/>
      <c r="AQE131" s="82"/>
      <c r="AQF131" s="82"/>
      <c r="AQG131" s="82"/>
      <c r="AQH131" s="82"/>
      <c r="AQI131" s="82"/>
      <c r="AQJ131" s="82"/>
      <c r="AQK131" s="82"/>
      <c r="AQL131" s="82"/>
      <c r="AQM131" s="82"/>
      <c r="AQN131" s="82"/>
      <c r="AQO131" s="82"/>
      <c r="AQP131" s="82"/>
      <c r="AQQ131" s="82"/>
      <c r="AQR131" s="82"/>
      <c r="AQS131" s="82"/>
      <c r="AQT131" s="82"/>
      <c r="AQU131" s="82"/>
      <c r="AQV131" s="82"/>
      <c r="AQW131" s="82"/>
      <c r="AQX131" s="82"/>
      <c r="AQY131" s="82"/>
      <c r="AQZ131" s="82"/>
      <c r="ARA131" s="82"/>
      <c r="ARB131" s="82"/>
      <c r="ARC131" s="82"/>
      <c r="ARD131" s="82"/>
      <c r="ARE131" s="82"/>
      <c r="ARF131" s="82"/>
      <c r="ARG131" s="82"/>
      <c r="ARH131" s="82"/>
      <c r="ARI131" s="82"/>
      <c r="ARJ131" s="82"/>
      <c r="ARK131" s="82"/>
      <c r="ARL131" s="82"/>
      <c r="ARM131" s="82"/>
      <c r="ARN131" s="82"/>
      <c r="ARO131" s="82"/>
      <c r="ARP131" s="82"/>
      <c r="ARQ131" s="82"/>
      <c r="ARR131" s="82"/>
      <c r="ARS131" s="82"/>
      <c r="ART131" s="82"/>
      <c r="ARU131" s="82"/>
      <c r="ARV131" s="82"/>
      <c r="ARW131" s="82"/>
      <c r="ARX131" s="82"/>
      <c r="ARY131" s="82"/>
      <c r="ARZ131" s="82"/>
      <c r="ASA131" s="82"/>
      <c r="ASB131" s="82"/>
      <c r="ASC131" s="82"/>
      <c r="ASD131" s="82"/>
      <c r="ASE131" s="82"/>
      <c r="ASF131" s="82"/>
      <c r="ASG131" s="82"/>
      <c r="ASH131" s="82"/>
      <c r="ASI131" s="82"/>
      <c r="ASJ131" s="82"/>
      <c r="ASK131" s="82"/>
      <c r="ASL131" s="82"/>
      <c r="ASM131" s="82"/>
      <c r="ASN131" s="82"/>
      <c r="ASO131" s="82"/>
      <c r="ASP131" s="82"/>
      <c r="ASQ131" s="82"/>
      <c r="ASR131" s="82"/>
      <c r="ASS131" s="82"/>
      <c r="AST131" s="82"/>
      <c r="ASU131" s="82"/>
      <c r="ASV131" s="82"/>
      <c r="ASW131" s="82"/>
      <c r="ASX131" s="82"/>
      <c r="ASY131" s="82"/>
      <c r="ASZ131" s="82"/>
      <c r="ATA131" s="82"/>
      <c r="ATB131" s="82"/>
      <c r="ATC131" s="82"/>
      <c r="ATD131" s="82"/>
      <c r="ATE131" s="82"/>
      <c r="ATF131" s="82"/>
      <c r="ATG131" s="82"/>
      <c r="ATH131" s="82"/>
      <c r="ATI131" s="82"/>
      <c r="ATJ131" s="82"/>
      <c r="ATK131" s="82"/>
      <c r="ATL131" s="82"/>
      <c r="ATM131" s="82"/>
      <c r="ATN131" s="82"/>
      <c r="ATO131" s="82"/>
      <c r="ATP131" s="82"/>
      <c r="ATQ131" s="82"/>
      <c r="ATR131" s="82"/>
      <c r="ATS131" s="82"/>
      <c r="ATT131" s="82"/>
      <c r="ATU131" s="82"/>
      <c r="ATV131" s="82"/>
      <c r="ATW131" s="82"/>
      <c r="ATX131" s="82"/>
      <c r="ATY131" s="82"/>
      <c r="ATZ131" s="82"/>
      <c r="AUA131" s="82"/>
      <c r="AUB131" s="82"/>
      <c r="AUC131" s="82"/>
      <c r="AUD131" s="82"/>
      <c r="AUE131" s="82"/>
      <c r="AUF131" s="82"/>
      <c r="AUG131" s="82"/>
      <c r="AUH131" s="82"/>
      <c r="AUI131" s="82"/>
      <c r="AUJ131" s="82"/>
      <c r="AUK131" s="82"/>
      <c r="AUL131" s="82"/>
      <c r="AUM131" s="82"/>
      <c r="AUN131" s="82"/>
      <c r="AUO131" s="82"/>
      <c r="AUP131" s="82"/>
      <c r="AUQ131" s="82"/>
      <c r="AUR131" s="82"/>
      <c r="AUS131" s="82"/>
      <c r="AUT131" s="82"/>
      <c r="AUU131" s="82"/>
      <c r="AUV131" s="82"/>
      <c r="AUW131" s="82"/>
      <c r="AUX131" s="82"/>
      <c r="AUY131" s="82"/>
      <c r="AUZ131" s="82"/>
      <c r="AVA131" s="82"/>
      <c r="AVB131" s="82"/>
      <c r="AVC131" s="82"/>
      <c r="AVD131" s="82"/>
      <c r="AVE131" s="82"/>
      <c r="AVF131" s="82"/>
      <c r="AVG131" s="82"/>
      <c r="AVH131" s="82"/>
      <c r="AVI131" s="82"/>
      <c r="AVJ131" s="82"/>
      <c r="AVK131" s="82"/>
      <c r="AVL131" s="82"/>
      <c r="AVM131" s="82"/>
      <c r="AVN131" s="82"/>
      <c r="AVO131" s="82"/>
      <c r="AVP131" s="82"/>
      <c r="AVQ131" s="82"/>
      <c r="AVR131" s="82"/>
      <c r="AVS131" s="82"/>
      <c r="AVT131" s="82"/>
      <c r="AVU131" s="82"/>
      <c r="AVV131" s="82"/>
      <c r="AVW131" s="82"/>
      <c r="AVX131" s="82"/>
      <c r="AVY131" s="82"/>
      <c r="AVZ131" s="82"/>
      <c r="AWA131" s="82"/>
      <c r="AWB131" s="82"/>
      <c r="AWC131" s="82"/>
      <c r="AWD131" s="82"/>
      <c r="AWE131" s="82"/>
      <c r="AWF131" s="82"/>
      <c r="AWG131" s="82"/>
      <c r="AWH131" s="82"/>
      <c r="AWI131" s="82"/>
      <c r="AWJ131" s="82"/>
      <c r="AWK131" s="82"/>
      <c r="AWL131" s="82"/>
      <c r="AWM131" s="82"/>
      <c r="AWN131" s="82"/>
      <c r="AWO131" s="82"/>
      <c r="AWP131" s="82"/>
      <c r="AWQ131" s="82"/>
      <c r="AWR131" s="82"/>
      <c r="AWS131" s="82"/>
      <c r="AWT131" s="82"/>
      <c r="AWU131" s="82"/>
      <c r="AWV131" s="82"/>
      <c r="AWW131" s="82"/>
      <c r="AWX131" s="82"/>
      <c r="AWY131" s="82"/>
      <c r="AWZ131" s="82"/>
      <c r="AXA131" s="82"/>
      <c r="AXB131" s="82"/>
      <c r="AXC131" s="82"/>
      <c r="AXD131" s="82"/>
      <c r="AXE131" s="82"/>
      <c r="AXF131" s="82"/>
      <c r="AXG131" s="82"/>
      <c r="AXH131" s="82"/>
      <c r="AXI131" s="82"/>
      <c r="AXJ131" s="82"/>
      <c r="AXK131" s="82"/>
      <c r="AXL131" s="82"/>
      <c r="AXM131" s="82"/>
      <c r="AXN131" s="82"/>
      <c r="AXO131" s="82"/>
      <c r="AXP131" s="82"/>
      <c r="AXQ131" s="82"/>
      <c r="AXR131" s="82"/>
      <c r="AXS131" s="82"/>
      <c r="AXT131" s="82"/>
      <c r="AXU131" s="82"/>
      <c r="AXV131" s="82"/>
      <c r="AXW131" s="82"/>
      <c r="AXX131" s="82"/>
      <c r="AXY131" s="82"/>
      <c r="AXZ131" s="82"/>
      <c r="AYA131" s="82"/>
      <c r="AYB131" s="82"/>
      <c r="AYC131" s="82"/>
      <c r="AYD131" s="82"/>
      <c r="AYE131" s="82"/>
      <c r="AYF131" s="82"/>
      <c r="AYG131" s="82"/>
      <c r="AYH131" s="82"/>
      <c r="AYI131" s="82"/>
      <c r="AYJ131" s="82"/>
      <c r="AYK131" s="82"/>
      <c r="AYL131" s="82"/>
      <c r="AYM131" s="82"/>
      <c r="AYN131" s="82"/>
      <c r="AYO131" s="82"/>
      <c r="AYP131" s="82"/>
      <c r="AYQ131" s="82"/>
      <c r="AYR131" s="82"/>
      <c r="AYS131" s="82"/>
      <c r="AYT131" s="82"/>
      <c r="AYU131" s="82"/>
      <c r="AYV131" s="82"/>
      <c r="AYW131" s="82"/>
      <c r="AYX131" s="82"/>
      <c r="AYY131" s="82"/>
      <c r="AYZ131" s="82"/>
      <c r="AZA131" s="82"/>
      <c r="AZB131" s="82"/>
      <c r="AZC131" s="82"/>
      <c r="AZD131" s="82"/>
      <c r="AZE131" s="82"/>
      <c r="AZF131" s="82"/>
      <c r="AZG131" s="82"/>
      <c r="AZH131" s="82"/>
      <c r="AZI131" s="82"/>
      <c r="AZJ131" s="82"/>
      <c r="AZK131" s="82"/>
      <c r="AZL131" s="82"/>
      <c r="AZM131" s="82"/>
      <c r="AZN131" s="82"/>
      <c r="AZO131" s="82"/>
      <c r="AZP131" s="82"/>
      <c r="AZQ131" s="82"/>
      <c r="AZR131" s="82"/>
      <c r="AZS131" s="82"/>
      <c r="AZT131" s="82"/>
      <c r="AZU131" s="82"/>
      <c r="AZV131" s="82"/>
      <c r="AZW131" s="82"/>
      <c r="AZX131" s="82"/>
      <c r="AZY131" s="82"/>
      <c r="AZZ131" s="82"/>
      <c r="BAA131" s="82"/>
      <c r="BAB131" s="82"/>
      <c r="BAC131" s="82"/>
      <c r="BAD131" s="82"/>
      <c r="BAE131" s="82"/>
      <c r="BAF131" s="82"/>
      <c r="BAG131" s="82"/>
      <c r="BAH131" s="82"/>
      <c r="BAI131" s="82"/>
      <c r="BAJ131" s="82"/>
      <c r="BAK131" s="82"/>
      <c r="BAL131" s="82"/>
      <c r="BAM131" s="82"/>
      <c r="BAN131" s="82"/>
      <c r="BAO131" s="82"/>
      <c r="BAP131" s="82"/>
      <c r="BAQ131" s="82"/>
      <c r="BAR131" s="82"/>
      <c r="BAS131" s="82"/>
      <c r="BAT131" s="82"/>
      <c r="BAU131" s="82"/>
      <c r="BAV131" s="82"/>
      <c r="BAW131" s="82"/>
      <c r="BAX131" s="82"/>
      <c r="BAY131" s="82"/>
      <c r="BAZ131" s="82"/>
      <c r="BBA131" s="82"/>
      <c r="BBB131" s="82"/>
      <c r="BBC131" s="82"/>
      <c r="BBD131" s="82"/>
      <c r="BBE131" s="82"/>
      <c r="BBF131" s="82"/>
      <c r="BBG131" s="82"/>
      <c r="BBH131" s="82"/>
      <c r="BBI131" s="82"/>
      <c r="BBJ131" s="82"/>
      <c r="BBK131" s="82"/>
      <c r="BBL131" s="82"/>
      <c r="BBM131" s="82"/>
      <c r="BBN131" s="82"/>
      <c r="BBO131" s="82"/>
      <c r="BBP131" s="82"/>
      <c r="BBQ131" s="82"/>
      <c r="BBR131" s="82"/>
      <c r="BBS131" s="82"/>
      <c r="BBT131" s="82"/>
      <c r="BBU131" s="82"/>
      <c r="BBV131" s="82"/>
      <c r="BBW131" s="82"/>
      <c r="BBX131" s="82"/>
      <c r="BBY131" s="82"/>
      <c r="BBZ131" s="82"/>
      <c r="BCA131" s="82"/>
      <c r="BCB131" s="82"/>
      <c r="BCC131" s="82"/>
      <c r="BCD131" s="82"/>
      <c r="BCE131" s="82"/>
      <c r="BCF131" s="82"/>
      <c r="BCG131" s="82"/>
      <c r="BCH131" s="82"/>
      <c r="BCI131" s="82"/>
      <c r="BCJ131" s="82"/>
      <c r="BCK131" s="82"/>
      <c r="BCL131" s="82"/>
      <c r="BCM131" s="82"/>
      <c r="BCN131" s="82"/>
      <c r="BCO131" s="82"/>
      <c r="BCP131" s="82"/>
      <c r="BCQ131" s="82"/>
      <c r="BCR131" s="82"/>
      <c r="BCS131" s="82"/>
      <c r="BCT131" s="82"/>
      <c r="BCU131" s="82"/>
      <c r="BCV131" s="82"/>
      <c r="BCW131" s="82"/>
      <c r="BCX131" s="82"/>
      <c r="BCY131" s="82"/>
      <c r="BCZ131" s="82"/>
      <c r="BDA131" s="82"/>
      <c r="BDB131" s="82"/>
      <c r="BDC131" s="82"/>
      <c r="BDD131" s="82"/>
      <c r="BDE131" s="82"/>
      <c r="BDF131" s="82"/>
      <c r="BDG131" s="82"/>
      <c r="BDH131" s="82"/>
      <c r="BDI131" s="82"/>
      <c r="BDJ131" s="82"/>
      <c r="BDK131" s="82"/>
      <c r="BDL131" s="82"/>
      <c r="BDM131" s="82"/>
      <c r="BDN131" s="82"/>
      <c r="BDO131" s="82"/>
      <c r="BDP131" s="82"/>
      <c r="BDQ131" s="82"/>
      <c r="BDR131" s="82"/>
      <c r="BDS131" s="82"/>
      <c r="BDT131" s="82"/>
      <c r="BDU131" s="82"/>
      <c r="BDV131" s="82"/>
      <c r="BDW131" s="82"/>
      <c r="BDX131" s="82"/>
      <c r="BDY131" s="82"/>
      <c r="BDZ131" s="82"/>
      <c r="BEA131" s="82"/>
      <c r="BEB131" s="82"/>
      <c r="BEC131" s="82"/>
      <c r="BED131" s="82"/>
      <c r="BEE131" s="82"/>
      <c r="BEF131" s="82"/>
      <c r="BEG131" s="82"/>
      <c r="BEH131" s="82"/>
      <c r="BEI131" s="82"/>
      <c r="BEJ131" s="82"/>
      <c r="BEK131" s="82"/>
      <c r="BEL131" s="82"/>
      <c r="BEM131" s="82"/>
      <c r="BEN131" s="82"/>
      <c r="BEO131" s="82"/>
      <c r="BEP131" s="82"/>
      <c r="BEQ131" s="82"/>
      <c r="BER131" s="82"/>
      <c r="BES131" s="82"/>
      <c r="BET131" s="82"/>
      <c r="BEU131" s="82"/>
      <c r="BEV131" s="82"/>
      <c r="BEW131" s="82"/>
      <c r="BEX131" s="82"/>
      <c r="BEY131" s="82"/>
      <c r="BEZ131" s="82"/>
      <c r="BFA131" s="82"/>
      <c r="BFB131" s="82"/>
      <c r="BFC131" s="82"/>
      <c r="BFD131" s="82"/>
      <c r="BFE131" s="82"/>
      <c r="BFF131" s="82"/>
      <c r="BFG131" s="82"/>
      <c r="BFH131" s="82"/>
      <c r="BFI131" s="82"/>
      <c r="BFJ131" s="82"/>
      <c r="BFK131" s="82"/>
      <c r="BFL131" s="82"/>
      <c r="BFM131" s="82"/>
      <c r="BFN131" s="82"/>
      <c r="BFO131" s="82"/>
      <c r="BFP131" s="82"/>
      <c r="BFQ131" s="82"/>
      <c r="BFR131" s="82"/>
      <c r="BFS131" s="82"/>
      <c r="BFT131" s="82"/>
      <c r="BFU131" s="82"/>
      <c r="BFV131" s="82"/>
      <c r="BFW131" s="82"/>
      <c r="BFX131" s="82"/>
      <c r="BFY131" s="82"/>
      <c r="BFZ131" s="82"/>
      <c r="BGA131" s="82"/>
      <c r="BGB131" s="82"/>
      <c r="BGC131" s="82"/>
      <c r="BGD131" s="82"/>
      <c r="BGE131" s="82"/>
      <c r="BGF131" s="82"/>
      <c r="BGG131" s="82"/>
      <c r="BGH131" s="82"/>
      <c r="BGI131" s="82"/>
      <c r="BGJ131" s="82"/>
      <c r="BGK131" s="82"/>
      <c r="BGL131" s="82"/>
      <c r="BGM131" s="82"/>
      <c r="BGN131" s="82"/>
      <c r="BGO131" s="82"/>
      <c r="BGP131" s="82"/>
      <c r="BGQ131" s="82"/>
      <c r="BGR131" s="82"/>
      <c r="BGS131" s="82"/>
      <c r="BGT131" s="82"/>
      <c r="BGU131" s="82"/>
      <c r="BGV131" s="82"/>
      <c r="BGW131" s="82"/>
      <c r="BGX131" s="82"/>
      <c r="BGY131" s="82"/>
      <c r="BGZ131" s="82"/>
      <c r="BHA131" s="82"/>
      <c r="BHB131" s="82"/>
      <c r="BHC131" s="82"/>
      <c r="BHD131" s="82"/>
      <c r="BHE131" s="82"/>
      <c r="BHF131" s="82"/>
      <c r="BHG131" s="82"/>
      <c r="BHH131" s="82"/>
      <c r="BHI131" s="82"/>
      <c r="BHJ131" s="82"/>
      <c r="BHK131" s="82"/>
      <c r="BHL131" s="82"/>
      <c r="BHM131" s="82"/>
      <c r="BHN131" s="82"/>
      <c r="BHO131" s="82"/>
      <c r="BHP131" s="82"/>
      <c r="BHQ131" s="82"/>
      <c r="BHR131" s="82"/>
      <c r="BHS131" s="82"/>
      <c r="BHT131" s="82"/>
      <c r="BHU131" s="82"/>
      <c r="BHV131" s="82"/>
      <c r="BHW131" s="82"/>
      <c r="BHX131" s="82"/>
      <c r="BHY131" s="82"/>
      <c r="BHZ131" s="82"/>
      <c r="BIA131" s="82"/>
      <c r="BIB131" s="82"/>
      <c r="BIC131" s="82"/>
      <c r="BID131" s="82"/>
      <c r="BIE131" s="82"/>
      <c r="BIF131" s="82"/>
      <c r="BIG131" s="82"/>
      <c r="BIH131" s="82"/>
      <c r="BII131" s="82"/>
      <c r="BIJ131" s="82"/>
      <c r="BIK131" s="82"/>
      <c r="BIL131" s="82"/>
      <c r="BIM131" s="82"/>
      <c r="BIN131" s="82"/>
      <c r="BIO131" s="82"/>
      <c r="BIP131" s="82"/>
      <c r="BIQ131" s="82"/>
      <c r="BIR131" s="82"/>
      <c r="BIS131" s="82"/>
      <c r="BIT131" s="82"/>
      <c r="BIU131" s="82"/>
      <c r="BIV131" s="82"/>
      <c r="BIW131" s="82"/>
      <c r="BIX131" s="82"/>
      <c r="BIY131" s="82"/>
      <c r="BIZ131" s="82"/>
      <c r="BJA131" s="82"/>
      <c r="BJB131" s="82"/>
      <c r="BJC131" s="82"/>
      <c r="BJD131" s="82"/>
      <c r="BJE131" s="82"/>
      <c r="BJF131" s="82"/>
      <c r="BJG131" s="82"/>
      <c r="BJH131" s="82"/>
      <c r="BJI131" s="82"/>
      <c r="BJJ131" s="82"/>
      <c r="BJK131" s="82"/>
      <c r="BJL131" s="82"/>
      <c r="BJM131" s="82"/>
      <c r="BJN131" s="82"/>
      <c r="BJO131" s="82"/>
      <c r="BJP131" s="82"/>
      <c r="BJQ131" s="82"/>
      <c r="BJR131" s="82"/>
      <c r="BJS131" s="82"/>
      <c r="BJT131" s="82"/>
      <c r="BJU131" s="82"/>
      <c r="BJV131" s="82"/>
      <c r="BJW131" s="82"/>
      <c r="BJX131" s="82"/>
      <c r="BJY131" s="82"/>
      <c r="BJZ131" s="82"/>
      <c r="BKA131" s="82"/>
      <c r="BKB131" s="82"/>
      <c r="BKC131" s="82"/>
      <c r="BKD131" s="82"/>
      <c r="BKE131" s="82"/>
      <c r="BKF131" s="82"/>
      <c r="BKG131" s="82"/>
      <c r="BKH131" s="82"/>
      <c r="BKI131" s="82"/>
      <c r="BKJ131" s="82"/>
      <c r="BKK131" s="82"/>
      <c r="BKL131" s="82"/>
      <c r="BKM131" s="82"/>
      <c r="BKN131" s="82"/>
      <c r="BKO131" s="82"/>
      <c r="BKP131" s="82"/>
      <c r="BKQ131" s="82"/>
      <c r="BKR131" s="82"/>
      <c r="BKS131" s="82"/>
      <c r="BKT131" s="82"/>
      <c r="BKU131" s="82"/>
      <c r="BKV131" s="82"/>
      <c r="BKW131" s="82"/>
      <c r="BKX131" s="82"/>
      <c r="BKY131" s="82"/>
      <c r="BKZ131" s="82"/>
      <c r="BLA131" s="82"/>
      <c r="BLB131" s="82"/>
      <c r="BLC131" s="82"/>
      <c r="BLD131" s="82"/>
      <c r="BLE131" s="82"/>
      <c r="BLF131" s="82"/>
      <c r="BLG131" s="82"/>
      <c r="BLH131" s="82"/>
      <c r="BLI131" s="82"/>
      <c r="BLJ131" s="82"/>
      <c r="BLK131" s="82"/>
      <c r="BLL131" s="82"/>
      <c r="BLM131" s="82"/>
      <c r="BLN131" s="82"/>
      <c r="BLO131" s="82"/>
      <c r="BLP131" s="82"/>
      <c r="BLQ131" s="82"/>
      <c r="BLR131" s="82"/>
      <c r="BLS131" s="82"/>
      <c r="BLT131" s="82"/>
      <c r="BLU131" s="82"/>
      <c r="BLV131" s="82"/>
      <c r="BLW131" s="82"/>
      <c r="BLX131" s="82"/>
      <c r="BLY131" s="82"/>
      <c r="BLZ131" s="82"/>
      <c r="BMA131" s="82"/>
      <c r="BMB131" s="82"/>
      <c r="BMC131" s="82"/>
      <c r="BMD131" s="82"/>
      <c r="BME131" s="82"/>
      <c r="BMF131" s="82"/>
      <c r="BMG131" s="82"/>
      <c r="BMH131" s="82"/>
      <c r="BMI131" s="82"/>
      <c r="BMJ131" s="82"/>
      <c r="BMK131" s="82"/>
      <c r="BML131" s="82"/>
      <c r="BMM131" s="82"/>
      <c r="BMN131" s="82"/>
      <c r="BMO131" s="82"/>
      <c r="BMP131" s="82"/>
      <c r="BMQ131" s="82"/>
      <c r="BMR131" s="82"/>
      <c r="BMS131" s="82"/>
      <c r="BMT131" s="82"/>
      <c r="BMU131" s="82"/>
      <c r="BMV131" s="82"/>
      <c r="BMW131" s="82"/>
      <c r="BMX131" s="82"/>
      <c r="BMY131" s="82"/>
      <c r="BMZ131" s="82"/>
      <c r="BNA131" s="82"/>
      <c r="BNB131" s="82"/>
      <c r="BNC131" s="82"/>
      <c r="BND131" s="82"/>
      <c r="BNE131" s="82"/>
      <c r="BNF131" s="82"/>
      <c r="BNG131" s="82"/>
      <c r="BNH131" s="82"/>
      <c r="BNI131" s="82"/>
      <c r="BNJ131" s="82"/>
      <c r="BNK131" s="82"/>
      <c r="BNL131" s="82"/>
      <c r="BNM131" s="82"/>
      <c r="BNN131" s="82"/>
      <c r="BNO131" s="82"/>
      <c r="BNP131" s="82"/>
      <c r="BNQ131" s="82"/>
      <c r="BNR131" s="82"/>
      <c r="BNS131" s="82"/>
      <c r="BNT131" s="82"/>
      <c r="BNU131" s="82"/>
      <c r="BNV131" s="82"/>
      <c r="BNW131" s="82"/>
      <c r="BNX131" s="82"/>
      <c r="BNY131" s="82"/>
      <c r="BNZ131" s="82"/>
      <c r="BOA131" s="82"/>
      <c r="BOB131" s="82"/>
      <c r="BOC131" s="82"/>
      <c r="BOD131" s="82"/>
      <c r="BOE131" s="82"/>
      <c r="BOF131" s="82"/>
      <c r="BOG131" s="82"/>
      <c r="BOH131" s="82"/>
      <c r="BOI131" s="82"/>
      <c r="BOJ131" s="82"/>
      <c r="BOK131" s="82"/>
      <c r="BOL131" s="82"/>
      <c r="BOM131" s="82"/>
      <c r="BON131" s="82"/>
      <c r="BOO131" s="82"/>
      <c r="BOP131" s="82"/>
      <c r="BOQ131" s="82"/>
      <c r="BOR131" s="82"/>
      <c r="BOS131" s="82"/>
      <c r="BOT131" s="82"/>
      <c r="BOU131" s="82"/>
      <c r="BOV131" s="82"/>
      <c r="BOW131" s="82"/>
      <c r="BOX131" s="82"/>
      <c r="BOY131" s="82"/>
      <c r="BOZ131" s="82"/>
      <c r="BPA131" s="82"/>
      <c r="BPB131" s="82"/>
      <c r="BPC131" s="82"/>
      <c r="BPD131" s="82"/>
      <c r="BPE131" s="82"/>
      <c r="BPF131" s="82"/>
      <c r="BPG131" s="82"/>
      <c r="BPH131" s="82"/>
      <c r="BPI131" s="82"/>
      <c r="BPJ131" s="82"/>
      <c r="BPK131" s="82"/>
      <c r="BPL131" s="82"/>
      <c r="BPM131" s="82"/>
      <c r="BPN131" s="82"/>
      <c r="BPO131" s="82"/>
      <c r="BPP131" s="82"/>
      <c r="BPQ131" s="82"/>
      <c r="BPR131" s="82"/>
      <c r="BPS131" s="82"/>
      <c r="BPT131" s="82"/>
      <c r="BPU131" s="82"/>
      <c r="BPV131" s="82"/>
      <c r="BPW131" s="82"/>
      <c r="BPX131" s="82"/>
      <c r="BPY131" s="82"/>
      <c r="BPZ131" s="82"/>
      <c r="BQA131" s="82"/>
      <c r="BQB131" s="82"/>
      <c r="BQC131" s="82"/>
      <c r="BQD131" s="82"/>
      <c r="BQE131" s="82"/>
      <c r="BQF131" s="82"/>
      <c r="BQG131" s="82"/>
      <c r="BQH131" s="82"/>
      <c r="BQI131" s="82"/>
      <c r="BQJ131" s="82"/>
      <c r="BQK131" s="82"/>
      <c r="BQL131" s="82"/>
      <c r="BQM131" s="82"/>
      <c r="BQN131" s="82"/>
      <c r="BQO131" s="82"/>
      <c r="BQP131" s="82"/>
      <c r="BQQ131" s="82"/>
      <c r="BQR131" s="82"/>
      <c r="BQS131" s="82"/>
      <c r="BQT131" s="82"/>
      <c r="BQU131" s="82"/>
      <c r="BQV131" s="82"/>
      <c r="BQW131" s="82"/>
      <c r="BQX131" s="82"/>
      <c r="BQY131" s="82"/>
      <c r="BQZ131" s="82"/>
      <c r="BRA131" s="82"/>
      <c r="BRB131" s="82"/>
      <c r="BRC131" s="82"/>
      <c r="BRD131" s="82"/>
      <c r="BRE131" s="82"/>
      <c r="BRF131" s="82"/>
      <c r="BRG131" s="82"/>
      <c r="BRH131" s="82"/>
      <c r="BRI131" s="82"/>
      <c r="BRJ131" s="82"/>
      <c r="BRK131" s="82"/>
      <c r="BRL131" s="82"/>
      <c r="BRM131" s="82"/>
      <c r="BRN131" s="82"/>
      <c r="BRO131" s="82"/>
      <c r="BRP131" s="82"/>
      <c r="BRQ131" s="82"/>
      <c r="BRR131" s="82"/>
      <c r="BRS131" s="82"/>
      <c r="BRT131" s="82"/>
      <c r="BRU131" s="82"/>
      <c r="BRV131" s="82"/>
      <c r="BRW131" s="82"/>
      <c r="BRX131" s="82"/>
      <c r="BRY131" s="82"/>
      <c r="BRZ131" s="82"/>
      <c r="BSA131" s="82"/>
      <c r="BSB131" s="82"/>
      <c r="BSC131" s="82"/>
      <c r="BSD131" s="82"/>
      <c r="BSE131" s="82"/>
      <c r="BSF131" s="82"/>
      <c r="BSG131" s="82"/>
      <c r="BSH131" s="82"/>
      <c r="BSI131" s="82"/>
      <c r="BSJ131" s="82"/>
      <c r="BSK131" s="82"/>
      <c r="BSL131" s="82"/>
      <c r="BSM131" s="82"/>
      <c r="BSN131" s="82"/>
      <c r="BSO131" s="82"/>
      <c r="BSP131" s="82"/>
      <c r="BSQ131" s="82"/>
      <c r="BSR131" s="82"/>
      <c r="BSS131" s="82"/>
      <c r="BST131" s="82"/>
      <c r="BSU131" s="82"/>
      <c r="BSV131" s="82"/>
      <c r="BSW131" s="82"/>
      <c r="BSX131" s="82"/>
      <c r="BSY131" s="82"/>
      <c r="BSZ131" s="82"/>
      <c r="BTA131" s="82"/>
      <c r="BTB131" s="82"/>
      <c r="BTC131" s="82"/>
      <c r="BTD131" s="82"/>
      <c r="BTE131" s="82"/>
      <c r="BTF131" s="82"/>
      <c r="BTG131" s="82"/>
      <c r="BTH131" s="82"/>
      <c r="BTI131" s="82"/>
      <c r="BTJ131" s="82"/>
      <c r="BTK131" s="82"/>
      <c r="BTL131" s="82"/>
      <c r="BTM131" s="82"/>
      <c r="BTN131" s="82"/>
      <c r="BTO131" s="82"/>
      <c r="BTP131" s="82"/>
      <c r="BTQ131" s="82"/>
      <c r="BTR131" s="82"/>
      <c r="BTS131" s="82"/>
      <c r="BTT131" s="82"/>
      <c r="BTU131" s="82"/>
      <c r="BTV131" s="82"/>
      <c r="BTW131" s="82"/>
      <c r="BTX131" s="82"/>
      <c r="BTY131" s="82"/>
      <c r="BTZ131" s="82"/>
      <c r="BUA131" s="82"/>
      <c r="BUB131" s="82"/>
      <c r="BUC131" s="82"/>
      <c r="BUD131" s="82"/>
      <c r="BUE131" s="82"/>
      <c r="BUF131" s="82"/>
      <c r="BUG131" s="82"/>
      <c r="BUH131" s="82"/>
      <c r="BUI131" s="82"/>
      <c r="BUJ131" s="82"/>
      <c r="BUK131" s="82"/>
      <c r="BUL131" s="82"/>
      <c r="BUM131" s="82"/>
      <c r="BUN131" s="82"/>
      <c r="BUO131" s="82"/>
      <c r="BUP131" s="82"/>
      <c r="BUQ131" s="82"/>
      <c r="BUR131" s="82"/>
      <c r="BUS131" s="82"/>
      <c r="BUT131" s="82"/>
      <c r="BUU131" s="82"/>
      <c r="BUV131" s="82"/>
      <c r="BUW131" s="82"/>
      <c r="BUX131" s="82"/>
      <c r="BUY131" s="82"/>
      <c r="BUZ131" s="82"/>
      <c r="BVA131" s="82"/>
      <c r="BVB131" s="82"/>
      <c r="BVC131" s="82"/>
      <c r="BVD131" s="82"/>
      <c r="BVE131" s="82"/>
      <c r="BVF131" s="82"/>
      <c r="BVG131" s="82"/>
      <c r="BVH131" s="82"/>
      <c r="BVI131" s="82"/>
      <c r="BVJ131" s="82"/>
      <c r="BVK131" s="82"/>
      <c r="BVL131" s="82"/>
      <c r="BVM131" s="82"/>
      <c r="BVN131" s="82"/>
      <c r="BVO131" s="82"/>
      <c r="BVP131" s="82"/>
      <c r="BVQ131" s="82"/>
      <c r="BVR131" s="82"/>
      <c r="BVS131" s="82"/>
      <c r="BVT131" s="82"/>
      <c r="BVU131" s="82"/>
      <c r="BVV131" s="82"/>
      <c r="BVW131" s="82"/>
      <c r="BVX131" s="82"/>
      <c r="BVY131" s="82"/>
      <c r="BVZ131" s="82"/>
      <c r="BWA131" s="82"/>
      <c r="BWB131" s="82"/>
      <c r="BWC131" s="82"/>
      <c r="BWD131" s="82"/>
      <c r="BWE131" s="82"/>
      <c r="BWF131" s="82"/>
      <c r="BWG131" s="82"/>
      <c r="BWH131" s="82"/>
      <c r="BWI131" s="82"/>
      <c r="BWJ131" s="82"/>
      <c r="BWK131" s="82"/>
      <c r="BWL131" s="82"/>
      <c r="BWM131" s="82"/>
      <c r="BWN131" s="82"/>
      <c r="BWO131" s="82"/>
      <c r="BWP131" s="82"/>
      <c r="BWQ131" s="82"/>
      <c r="BWR131" s="82"/>
      <c r="BWS131" s="82"/>
      <c r="BWT131" s="82"/>
      <c r="BWU131" s="82"/>
      <c r="BWV131" s="82"/>
      <c r="BWW131" s="82"/>
      <c r="BWX131" s="82"/>
      <c r="BWY131" s="82"/>
      <c r="BWZ131" s="82"/>
      <c r="BXA131" s="82"/>
      <c r="BXB131" s="82"/>
      <c r="BXC131" s="82"/>
      <c r="BXD131" s="82"/>
      <c r="BXE131" s="82"/>
      <c r="BXF131" s="82"/>
      <c r="BXG131" s="82"/>
      <c r="BXH131" s="82"/>
      <c r="BXI131" s="82"/>
      <c r="BXJ131" s="82"/>
      <c r="BXK131" s="82"/>
      <c r="BXL131" s="82"/>
      <c r="BXM131" s="82"/>
      <c r="BXN131" s="82"/>
      <c r="BXO131" s="82"/>
      <c r="BXP131" s="82"/>
      <c r="BXQ131" s="82"/>
      <c r="BXR131" s="82"/>
      <c r="BXS131" s="82"/>
      <c r="BXT131" s="82"/>
      <c r="BXU131" s="82"/>
      <c r="BXV131" s="82"/>
      <c r="BXW131" s="82"/>
      <c r="BXX131" s="82"/>
      <c r="BXY131" s="82"/>
      <c r="BXZ131" s="82"/>
      <c r="BYA131" s="82"/>
      <c r="BYB131" s="82"/>
      <c r="BYC131" s="82"/>
      <c r="BYD131" s="82"/>
      <c r="BYE131" s="82"/>
      <c r="BYF131" s="82"/>
      <c r="BYG131" s="82"/>
      <c r="BYH131" s="82"/>
      <c r="BYI131" s="82"/>
      <c r="BYJ131" s="82"/>
      <c r="BYK131" s="82"/>
      <c r="BYL131" s="82"/>
      <c r="BYM131" s="82"/>
      <c r="BYN131" s="82"/>
      <c r="BYO131" s="82"/>
      <c r="BYP131" s="82"/>
      <c r="BYQ131" s="82"/>
      <c r="BYR131" s="82"/>
      <c r="BYS131" s="82"/>
      <c r="BYT131" s="82"/>
      <c r="BYU131" s="82"/>
      <c r="BYV131" s="82"/>
      <c r="BYW131" s="82"/>
      <c r="BYX131" s="82"/>
      <c r="BYY131" s="82"/>
      <c r="BYZ131" s="82"/>
      <c r="BZA131" s="82"/>
      <c r="BZB131" s="82"/>
      <c r="BZC131" s="82"/>
      <c r="BZD131" s="82"/>
      <c r="BZE131" s="82"/>
      <c r="BZF131" s="82"/>
      <c r="BZG131" s="82"/>
      <c r="BZH131" s="82"/>
      <c r="BZI131" s="82"/>
      <c r="BZJ131" s="82"/>
      <c r="BZK131" s="82"/>
      <c r="BZL131" s="82"/>
      <c r="BZM131" s="82"/>
      <c r="BZN131" s="82"/>
      <c r="BZO131" s="82"/>
      <c r="BZP131" s="82"/>
      <c r="BZQ131" s="82"/>
      <c r="BZR131" s="82"/>
      <c r="BZS131" s="82"/>
      <c r="BZT131" s="82"/>
      <c r="BZU131" s="82"/>
      <c r="BZV131" s="82"/>
      <c r="BZW131" s="82"/>
      <c r="BZX131" s="82"/>
      <c r="BZY131" s="82"/>
      <c r="BZZ131" s="82"/>
      <c r="CAA131" s="82"/>
      <c r="CAB131" s="82"/>
      <c r="CAC131" s="82"/>
      <c r="CAD131" s="82"/>
      <c r="CAE131" s="82"/>
      <c r="CAF131" s="82"/>
      <c r="CAG131" s="82"/>
      <c r="CAH131" s="82"/>
      <c r="CAI131" s="82"/>
      <c r="CAJ131" s="82"/>
      <c r="CAK131" s="82"/>
      <c r="CAL131" s="82"/>
      <c r="CAM131" s="82"/>
      <c r="CAN131" s="82"/>
      <c r="CAO131" s="82"/>
      <c r="CAP131" s="82"/>
      <c r="CAQ131" s="82"/>
      <c r="CAR131" s="82"/>
      <c r="CAS131" s="82"/>
      <c r="CAT131" s="82"/>
      <c r="CAU131" s="82"/>
      <c r="CAV131" s="82"/>
      <c r="CAW131" s="82"/>
      <c r="CAX131" s="82"/>
      <c r="CAY131" s="82"/>
      <c r="CAZ131" s="82"/>
      <c r="CBA131" s="82"/>
      <c r="CBB131" s="82"/>
      <c r="CBC131" s="82"/>
      <c r="CBD131" s="82"/>
      <c r="CBE131" s="82"/>
      <c r="CBF131" s="82"/>
      <c r="CBG131" s="82"/>
      <c r="CBH131" s="82"/>
      <c r="CBI131" s="82"/>
      <c r="CBJ131" s="82"/>
      <c r="CBK131" s="82"/>
      <c r="CBL131" s="82"/>
      <c r="CBM131" s="82"/>
      <c r="CBN131" s="82"/>
      <c r="CBO131" s="82"/>
      <c r="CBP131" s="82"/>
      <c r="CBQ131" s="82"/>
      <c r="CBR131" s="82"/>
      <c r="CBS131" s="82"/>
      <c r="CBT131" s="82"/>
      <c r="CBU131" s="82"/>
      <c r="CBV131" s="82"/>
      <c r="CBW131" s="82"/>
      <c r="CBX131" s="82"/>
      <c r="CBY131" s="82"/>
      <c r="CBZ131" s="82"/>
      <c r="CCA131" s="82"/>
      <c r="CCB131" s="82"/>
      <c r="CCC131" s="82"/>
      <c r="CCD131" s="82"/>
      <c r="CCE131" s="82"/>
      <c r="CCF131" s="82"/>
      <c r="CCG131" s="82"/>
      <c r="CCH131" s="82"/>
      <c r="CCI131" s="82"/>
      <c r="CCJ131" s="82"/>
      <c r="CCK131" s="82"/>
      <c r="CCL131" s="82"/>
      <c r="CCM131" s="82"/>
      <c r="CCN131" s="82"/>
      <c r="CCO131" s="82"/>
      <c r="CCP131" s="82"/>
      <c r="CCQ131" s="82"/>
      <c r="CCR131" s="82"/>
      <c r="CCS131" s="82"/>
      <c r="CCT131" s="82"/>
      <c r="CCU131" s="82"/>
      <c r="CCV131" s="82"/>
      <c r="CCW131" s="82"/>
      <c r="CCX131" s="82"/>
      <c r="CCY131" s="82"/>
      <c r="CCZ131" s="82"/>
      <c r="CDA131" s="82"/>
      <c r="CDB131" s="82"/>
      <c r="CDC131" s="82"/>
      <c r="CDD131" s="82"/>
      <c r="CDE131" s="82"/>
      <c r="CDF131" s="82"/>
      <c r="CDG131" s="82"/>
      <c r="CDH131" s="82"/>
      <c r="CDI131" s="82"/>
      <c r="CDJ131" s="82"/>
      <c r="CDK131" s="82"/>
      <c r="CDL131" s="82"/>
      <c r="CDM131" s="82"/>
      <c r="CDN131" s="82"/>
      <c r="CDO131" s="82"/>
      <c r="CDP131" s="82"/>
      <c r="CDQ131" s="82"/>
      <c r="CDR131" s="82"/>
      <c r="CDS131" s="82"/>
      <c r="CDT131" s="82"/>
      <c r="CDU131" s="82"/>
      <c r="CDV131" s="82"/>
      <c r="CDW131" s="82"/>
      <c r="CDX131" s="82"/>
      <c r="CDY131" s="82"/>
      <c r="CDZ131" s="82"/>
      <c r="CEA131" s="82"/>
      <c r="CEB131" s="82"/>
      <c r="CEC131" s="82"/>
      <c r="CED131" s="82"/>
      <c r="CEE131" s="82"/>
      <c r="CEF131" s="82"/>
      <c r="CEG131" s="82"/>
      <c r="CEH131" s="82"/>
      <c r="CEI131" s="82"/>
      <c r="CEJ131" s="82"/>
      <c r="CEK131" s="82"/>
      <c r="CEL131" s="82"/>
      <c r="CEM131" s="82"/>
      <c r="CEN131" s="82"/>
      <c r="CEO131" s="82"/>
      <c r="CEP131" s="82"/>
      <c r="CEQ131" s="82"/>
      <c r="CER131" s="82"/>
      <c r="CES131" s="82"/>
      <c r="CET131" s="82"/>
      <c r="CEU131" s="82"/>
      <c r="CEV131" s="82"/>
      <c r="CEW131" s="82"/>
      <c r="CEX131" s="82"/>
      <c r="CEY131" s="82"/>
      <c r="CEZ131" s="82"/>
      <c r="CFA131" s="82"/>
      <c r="CFB131" s="82"/>
      <c r="CFC131" s="82"/>
      <c r="CFD131" s="82"/>
      <c r="CFE131" s="82"/>
      <c r="CFF131" s="82"/>
      <c r="CFG131" s="82"/>
      <c r="CFH131" s="82"/>
      <c r="CFI131" s="82"/>
      <c r="CFJ131" s="82"/>
      <c r="CFK131" s="82"/>
      <c r="CFL131" s="82"/>
      <c r="CFM131" s="82"/>
      <c r="CFN131" s="82"/>
      <c r="CFO131" s="82"/>
      <c r="CFP131" s="82"/>
      <c r="CFQ131" s="82"/>
      <c r="CFR131" s="82"/>
      <c r="CFS131" s="82"/>
      <c r="CFT131" s="82"/>
      <c r="CFU131" s="82"/>
      <c r="CFV131" s="82"/>
      <c r="CFW131" s="82"/>
      <c r="CFX131" s="82"/>
      <c r="CFY131" s="82"/>
      <c r="CFZ131" s="82"/>
      <c r="CGA131" s="82"/>
      <c r="CGB131" s="82"/>
      <c r="CGC131" s="82"/>
      <c r="CGD131" s="82"/>
      <c r="CGE131" s="82"/>
      <c r="CGF131" s="82"/>
      <c r="CGG131" s="82"/>
      <c r="CGH131" s="82"/>
      <c r="CGI131" s="82"/>
      <c r="CGJ131" s="82"/>
      <c r="CGK131" s="82"/>
      <c r="CGL131" s="82"/>
      <c r="CGM131" s="82"/>
      <c r="CGN131" s="82"/>
      <c r="CGO131" s="82"/>
      <c r="CGP131" s="82"/>
      <c r="CGQ131" s="82"/>
      <c r="CGR131" s="82"/>
      <c r="CGS131" s="82"/>
      <c r="CGT131" s="82"/>
      <c r="CGU131" s="82"/>
      <c r="CGV131" s="82"/>
      <c r="CGW131" s="82"/>
      <c r="CGX131" s="82"/>
      <c r="CGY131" s="82"/>
      <c r="CGZ131" s="82"/>
      <c r="CHA131" s="82"/>
      <c r="CHB131" s="82"/>
      <c r="CHC131" s="82"/>
      <c r="CHD131" s="82"/>
      <c r="CHE131" s="82"/>
      <c r="CHF131" s="82"/>
      <c r="CHG131" s="82"/>
      <c r="CHH131" s="82"/>
      <c r="CHI131" s="82"/>
      <c r="CHJ131" s="82"/>
      <c r="CHK131" s="82"/>
      <c r="CHL131" s="82"/>
      <c r="CHM131" s="82"/>
      <c r="CHN131" s="82"/>
      <c r="CHO131" s="82"/>
      <c r="CHP131" s="82"/>
      <c r="CHQ131" s="82"/>
      <c r="CHR131" s="82"/>
      <c r="CHS131" s="82"/>
      <c r="CHT131" s="82"/>
      <c r="CHU131" s="82"/>
      <c r="CHV131" s="82"/>
      <c r="CHW131" s="82"/>
      <c r="CHX131" s="82"/>
      <c r="CHY131" s="82"/>
      <c r="CHZ131" s="82"/>
      <c r="CIA131" s="82"/>
      <c r="CIB131" s="82"/>
      <c r="CIC131" s="82"/>
      <c r="CID131" s="82"/>
      <c r="CIE131" s="82"/>
      <c r="CIF131" s="82"/>
      <c r="CIG131" s="82"/>
      <c r="CIH131" s="82"/>
      <c r="CII131" s="82"/>
      <c r="CIJ131" s="82"/>
      <c r="CIK131" s="82"/>
      <c r="CIL131" s="82"/>
      <c r="CIM131" s="82"/>
      <c r="CIN131" s="82"/>
      <c r="CIO131" s="82"/>
      <c r="CIP131" s="82"/>
      <c r="CIQ131" s="82"/>
      <c r="CIR131" s="82"/>
      <c r="CIS131" s="82"/>
      <c r="CIT131" s="82"/>
      <c r="CIU131" s="82"/>
      <c r="CIV131" s="82"/>
      <c r="CIW131" s="82"/>
      <c r="CIX131" s="82"/>
      <c r="CIY131" s="82"/>
      <c r="CIZ131" s="82"/>
      <c r="CJA131" s="82"/>
      <c r="CJB131" s="82"/>
      <c r="CJC131" s="82"/>
      <c r="CJD131" s="82"/>
      <c r="CJE131" s="82"/>
      <c r="CJF131" s="82"/>
      <c r="CJG131" s="82"/>
      <c r="CJH131" s="82"/>
      <c r="CJI131" s="82"/>
      <c r="CJJ131" s="82"/>
      <c r="CJK131" s="82"/>
      <c r="CJL131" s="82"/>
      <c r="CJM131" s="82"/>
      <c r="CJN131" s="82"/>
      <c r="CJO131" s="82"/>
      <c r="CJP131" s="82"/>
      <c r="CJQ131" s="82"/>
      <c r="CJR131" s="82"/>
      <c r="CJS131" s="82"/>
      <c r="CJT131" s="82"/>
      <c r="CJU131" s="82"/>
      <c r="CJV131" s="82"/>
      <c r="CJW131" s="82"/>
      <c r="CJX131" s="82"/>
      <c r="CJY131" s="82"/>
      <c r="CJZ131" s="82"/>
      <c r="CKA131" s="82"/>
      <c r="CKB131" s="82"/>
      <c r="CKC131" s="82"/>
      <c r="CKD131" s="82"/>
      <c r="CKE131" s="82"/>
      <c r="CKF131" s="82"/>
      <c r="CKG131" s="82"/>
      <c r="CKH131" s="82"/>
      <c r="CKI131" s="82"/>
      <c r="CKJ131" s="82"/>
      <c r="CKK131" s="82"/>
      <c r="CKL131" s="82"/>
      <c r="CKM131" s="82"/>
      <c r="CKN131" s="82"/>
      <c r="CKO131" s="82"/>
      <c r="CKP131" s="82"/>
      <c r="CKQ131" s="82"/>
      <c r="CKR131" s="82"/>
      <c r="CKS131" s="82"/>
      <c r="CKT131" s="82"/>
      <c r="CKU131" s="82"/>
      <c r="CKV131" s="82"/>
      <c r="CKW131" s="82"/>
      <c r="CKX131" s="82"/>
      <c r="CKY131" s="82"/>
      <c r="CKZ131" s="82"/>
      <c r="CLA131" s="82"/>
      <c r="CLB131" s="82"/>
      <c r="CLC131" s="82"/>
      <c r="CLD131" s="82"/>
      <c r="CLE131" s="82"/>
      <c r="CLF131" s="82"/>
      <c r="CLG131" s="82"/>
      <c r="CLH131" s="82"/>
      <c r="CLI131" s="82"/>
      <c r="CLJ131" s="82"/>
      <c r="CLK131" s="82"/>
      <c r="CLL131" s="82"/>
      <c r="CLM131" s="82"/>
      <c r="CLN131" s="82"/>
      <c r="CLO131" s="82"/>
      <c r="CLP131" s="82"/>
      <c r="CLQ131" s="82"/>
      <c r="CLR131" s="82"/>
      <c r="CLS131" s="82"/>
      <c r="CLT131" s="82"/>
      <c r="CLU131" s="82"/>
      <c r="CLV131" s="82"/>
      <c r="CLW131" s="82"/>
      <c r="CLX131" s="82"/>
      <c r="CLY131" s="82"/>
      <c r="CLZ131" s="82"/>
      <c r="CMA131" s="82"/>
      <c r="CMB131" s="82"/>
      <c r="CMC131" s="82"/>
      <c r="CMD131" s="82"/>
      <c r="CME131" s="82"/>
      <c r="CMF131" s="82"/>
      <c r="CMG131" s="82"/>
      <c r="CMH131" s="82"/>
      <c r="CMI131" s="82"/>
      <c r="CMJ131" s="82"/>
      <c r="CMK131" s="82"/>
      <c r="CML131" s="82"/>
      <c r="CMM131" s="82"/>
      <c r="CMN131" s="82"/>
      <c r="CMO131" s="82"/>
      <c r="CMP131" s="82"/>
      <c r="CMQ131" s="82"/>
      <c r="CMR131" s="82"/>
      <c r="CMS131" s="82"/>
      <c r="CMT131" s="82"/>
      <c r="CMU131" s="82"/>
      <c r="CMV131" s="82"/>
      <c r="CMW131" s="82"/>
      <c r="CMX131" s="82"/>
      <c r="CMY131" s="82"/>
      <c r="CMZ131" s="82"/>
      <c r="CNA131" s="82"/>
      <c r="CNB131" s="82"/>
      <c r="CNC131" s="82"/>
      <c r="CND131" s="82"/>
      <c r="CNE131" s="82"/>
      <c r="CNF131" s="82"/>
      <c r="CNG131" s="82"/>
      <c r="CNH131" s="82"/>
      <c r="CNI131" s="82"/>
      <c r="CNJ131" s="82"/>
      <c r="CNK131" s="82"/>
      <c r="CNL131" s="82"/>
      <c r="CNM131" s="82"/>
      <c r="CNN131" s="82"/>
      <c r="CNO131" s="82"/>
      <c r="CNP131" s="82"/>
      <c r="CNQ131" s="82"/>
      <c r="CNR131" s="82"/>
      <c r="CNS131" s="82"/>
      <c r="CNT131" s="82"/>
      <c r="CNU131" s="82"/>
      <c r="CNV131" s="82"/>
      <c r="CNW131" s="82"/>
      <c r="CNX131" s="82"/>
      <c r="CNY131" s="82"/>
      <c r="CNZ131" s="82"/>
      <c r="COA131" s="82"/>
      <c r="COB131" s="82"/>
      <c r="COC131" s="82"/>
      <c r="COD131" s="82"/>
      <c r="COE131" s="82"/>
      <c r="COF131" s="82"/>
      <c r="COG131" s="82"/>
      <c r="COH131" s="82"/>
      <c r="COI131" s="82"/>
      <c r="COJ131" s="82"/>
      <c r="COK131" s="82"/>
      <c r="COL131" s="82"/>
      <c r="COM131" s="82"/>
      <c r="CON131" s="82"/>
      <c r="COO131" s="82"/>
      <c r="COP131" s="82"/>
      <c r="COQ131" s="82"/>
      <c r="COR131" s="82"/>
      <c r="COS131" s="82"/>
      <c r="COT131" s="82"/>
      <c r="COU131" s="82"/>
      <c r="COV131" s="82"/>
      <c r="COW131" s="82"/>
      <c r="COX131" s="82"/>
      <c r="COY131" s="82"/>
      <c r="COZ131" s="82"/>
      <c r="CPA131" s="82"/>
      <c r="CPB131" s="82"/>
      <c r="CPC131" s="82"/>
      <c r="CPD131" s="82"/>
      <c r="CPE131" s="82"/>
      <c r="CPF131" s="82"/>
      <c r="CPG131" s="82"/>
      <c r="CPH131" s="82"/>
      <c r="CPI131" s="82"/>
      <c r="CPJ131" s="82"/>
      <c r="CPK131" s="82"/>
      <c r="CPL131" s="82"/>
      <c r="CPM131" s="82"/>
      <c r="CPN131" s="82"/>
      <c r="CPO131" s="82"/>
      <c r="CPP131" s="82"/>
      <c r="CPQ131" s="82"/>
      <c r="CPR131" s="82"/>
      <c r="CPS131" s="82"/>
      <c r="CPT131" s="82"/>
      <c r="CPU131" s="82"/>
      <c r="CPV131" s="82"/>
      <c r="CPW131" s="82"/>
    </row>
    <row r="132" spans="2:2467" x14ac:dyDescent="0.15">
      <c r="B132" s="80" t="s">
        <v>7</v>
      </c>
      <c r="C132" s="65" t="s">
        <v>65</v>
      </c>
      <c r="D132" s="81">
        <v>2.70397057633747E-5</v>
      </c>
      <c r="E132" s="82">
        <v>3.1328840725463198E-4</v>
      </c>
      <c r="F132" s="82">
        <v>1.4231555628079601E-4</v>
      </c>
      <c r="G132" s="82">
        <v>5.8963901994539796E-4</v>
      </c>
      <c r="H132" s="82">
        <v>2.11815340054758E-5</v>
      </c>
      <c r="I132" s="82">
        <v>5.3039762202825498E-5</v>
      </c>
      <c r="J132" s="82">
        <v>1.2669694812373399E-4</v>
      </c>
      <c r="K132" s="82">
        <v>1.5920383341702301E-5</v>
      </c>
      <c r="L132" s="82">
        <v>1.3409891148787999E-3</v>
      </c>
      <c r="M132" s="82">
        <v>1.9662205630429399E-4</v>
      </c>
      <c r="N132" s="82">
        <v>7.9083838510898196E-5</v>
      </c>
      <c r="O132" s="82">
        <v>1.59010292161744E-4</v>
      </c>
      <c r="P132" s="82">
        <v>5.1226181828580703E-5</v>
      </c>
      <c r="Q132" s="82">
        <v>3.9139874648423803E-4</v>
      </c>
      <c r="R132" s="82">
        <v>7.9553062324081201E-5</v>
      </c>
      <c r="S132" s="82">
        <v>8.3736360628441998E-5</v>
      </c>
      <c r="T132" s="82">
        <v>3.4502435049992399E-4</v>
      </c>
      <c r="U132" s="82">
        <v>3.7358679594337102E-4</v>
      </c>
      <c r="V132" s="82">
        <v>3.73832095609286E-4</v>
      </c>
      <c r="W132" s="82">
        <v>1.5348127761751699E-4</v>
      </c>
      <c r="X132" s="82">
        <v>2.4295038717286701E-5</v>
      </c>
      <c r="Y132" s="82">
        <v>2.3363465813177899E-5</v>
      </c>
      <c r="Z132" s="82">
        <v>1.1437784622119399E-4</v>
      </c>
      <c r="AA132" s="82">
        <v>1.9288150746845799E-4</v>
      </c>
      <c r="AB132" s="82">
        <v>2.9853131495160599E-5</v>
      </c>
      <c r="AC132" s="82">
        <v>3.0209475536109901E-5</v>
      </c>
      <c r="AD132" s="82">
        <v>3.0193770789681902E-4</v>
      </c>
      <c r="AE132" s="82">
        <v>2.19405709149785E-4</v>
      </c>
      <c r="AF132" s="82">
        <v>2.2667590055800601E-4</v>
      </c>
      <c r="AG132" s="82">
        <v>2.7909892058157699E-5</v>
      </c>
      <c r="AH132" s="82">
        <v>0.50748601722512698</v>
      </c>
      <c r="AI132" s="82">
        <v>1.14167491011558E-4</v>
      </c>
      <c r="AJ132" s="82">
        <v>2.4759096308312302E-4</v>
      </c>
      <c r="AK132" s="82">
        <v>1.5255087703578199E-4</v>
      </c>
      <c r="AL132" s="82">
        <v>6.8025431812250196E-5</v>
      </c>
      <c r="AM132" s="82">
        <v>6.5472445320285705E-4</v>
      </c>
      <c r="AN132" s="82">
        <v>4.2772149516437198E-5</v>
      </c>
      <c r="AO132" s="82">
        <v>1.54111343404265E-4</v>
      </c>
      <c r="AP132" s="82">
        <v>1.5704303470154301E-4</v>
      </c>
      <c r="AQ132" s="82">
        <v>2.78773397475959E-4</v>
      </c>
      <c r="AR132" s="82">
        <v>9.3829143525305301E-5</v>
      </c>
      <c r="AS132" s="82">
        <v>3.2830714641104698E-5</v>
      </c>
      <c r="AT132" s="82">
        <v>2.4814169791692201E-5</v>
      </c>
      <c r="AU132" s="83">
        <v>1.21806199715895E-4</v>
      </c>
      <c r="AV132" s="82">
        <f t="shared" si="4"/>
        <v>0.51573663175866802</v>
      </c>
      <c r="AW132" s="82"/>
      <c r="AX132" s="82"/>
      <c r="AY132" s="82"/>
      <c r="AZ132" s="82"/>
      <c r="BA132" s="82"/>
      <c r="BB132" s="82"/>
      <c r="BC132" s="82"/>
      <c r="BD132" s="82"/>
      <c r="BE132" s="82"/>
      <c r="BF132" s="82"/>
      <c r="BG132" s="82"/>
      <c r="BH132" s="82"/>
      <c r="BI132" s="82"/>
      <c r="BJ132" s="82"/>
      <c r="BK132" s="82"/>
      <c r="BL132" s="82"/>
      <c r="BM132" s="82"/>
      <c r="BN132" s="82"/>
      <c r="BO132" s="82"/>
      <c r="BP132" s="82"/>
      <c r="BQ132" s="82"/>
      <c r="BR132" s="82"/>
      <c r="BS132" s="82"/>
      <c r="BT132" s="82"/>
      <c r="BU132" s="82"/>
      <c r="BV132" s="82"/>
      <c r="BW132" s="82"/>
      <c r="BX132" s="82"/>
      <c r="BY132" s="82"/>
      <c r="BZ132" s="82"/>
      <c r="CA132" s="82"/>
      <c r="CB132" s="82"/>
      <c r="CC132" s="82"/>
      <c r="CD132" s="82"/>
      <c r="CE132" s="82"/>
      <c r="CF132" s="82"/>
      <c r="CG132" s="82"/>
      <c r="CH132" s="82"/>
      <c r="CI132" s="82"/>
      <c r="CJ132" s="82"/>
      <c r="CK132" s="82"/>
      <c r="CL132" s="82"/>
      <c r="CM132" s="82"/>
      <c r="CN132" s="82"/>
      <c r="CO132" s="82"/>
      <c r="CP132" s="82"/>
      <c r="CQ132" s="82"/>
      <c r="CR132" s="82"/>
      <c r="CS132" s="82"/>
      <c r="CT132" s="82"/>
      <c r="CU132" s="82"/>
      <c r="CV132" s="82"/>
      <c r="CW132" s="82"/>
      <c r="CX132" s="82"/>
      <c r="CY132" s="82"/>
      <c r="CZ132" s="82"/>
      <c r="DA132" s="82"/>
      <c r="DB132" s="82"/>
      <c r="DC132" s="82"/>
      <c r="DD132" s="82"/>
      <c r="DE132" s="82"/>
      <c r="DF132" s="82"/>
      <c r="DG132" s="82"/>
      <c r="DH132" s="82"/>
      <c r="DI132" s="82"/>
      <c r="DJ132" s="82"/>
      <c r="DK132" s="82"/>
      <c r="DL132" s="82"/>
      <c r="DM132" s="82"/>
      <c r="DN132" s="82"/>
      <c r="DO132" s="82"/>
      <c r="DP132" s="82"/>
      <c r="DQ132" s="82"/>
      <c r="DR132" s="82"/>
      <c r="DS132" s="82"/>
      <c r="DT132" s="82"/>
      <c r="DU132" s="82"/>
      <c r="DV132" s="82"/>
      <c r="DW132" s="82"/>
      <c r="DX132" s="82"/>
      <c r="DY132" s="82"/>
      <c r="DZ132" s="82"/>
      <c r="EA132" s="82"/>
      <c r="EB132" s="82"/>
      <c r="EC132" s="82"/>
      <c r="ED132" s="82"/>
      <c r="EE132" s="82"/>
      <c r="EF132" s="82"/>
      <c r="EG132" s="82"/>
      <c r="EH132" s="82"/>
      <c r="EI132" s="82"/>
      <c r="EJ132" s="82"/>
      <c r="EK132" s="82"/>
      <c r="EL132" s="82"/>
      <c r="EM132" s="82"/>
      <c r="EN132" s="82"/>
      <c r="EO132" s="82"/>
      <c r="EP132" s="82"/>
      <c r="EQ132" s="82"/>
      <c r="ER132" s="82"/>
      <c r="ES132" s="82"/>
      <c r="ET132" s="82"/>
      <c r="EU132" s="82"/>
      <c r="EV132" s="82"/>
      <c r="EW132" s="82"/>
      <c r="EX132" s="82"/>
      <c r="EY132" s="82"/>
      <c r="EZ132" s="82"/>
      <c r="FA132" s="82"/>
      <c r="FB132" s="82"/>
      <c r="FC132" s="82"/>
      <c r="FD132" s="82"/>
      <c r="FE132" s="82"/>
      <c r="FF132" s="82"/>
      <c r="FG132" s="82"/>
      <c r="FH132" s="82"/>
      <c r="FI132" s="82"/>
      <c r="FJ132" s="82"/>
      <c r="FK132" s="82"/>
      <c r="FL132" s="82"/>
      <c r="FM132" s="82"/>
      <c r="FN132" s="82"/>
      <c r="FO132" s="82"/>
      <c r="FP132" s="82"/>
      <c r="FQ132" s="82"/>
      <c r="FR132" s="82"/>
      <c r="FS132" s="82"/>
      <c r="FT132" s="82"/>
      <c r="FU132" s="82"/>
      <c r="FV132" s="82"/>
      <c r="FW132" s="82"/>
      <c r="FX132" s="82"/>
      <c r="FY132" s="82"/>
      <c r="FZ132" s="82"/>
      <c r="GA132" s="82"/>
      <c r="GB132" s="82"/>
      <c r="GC132" s="82"/>
      <c r="GD132" s="82"/>
      <c r="GE132" s="82"/>
      <c r="GF132" s="82"/>
      <c r="GG132" s="82"/>
      <c r="GH132" s="82"/>
      <c r="GI132" s="82"/>
      <c r="GJ132" s="82"/>
      <c r="GK132" s="82"/>
      <c r="GL132" s="82"/>
      <c r="GM132" s="82"/>
      <c r="GN132" s="82"/>
      <c r="GO132" s="82"/>
      <c r="GP132" s="82"/>
      <c r="GQ132" s="82"/>
      <c r="GR132" s="82"/>
      <c r="GS132" s="82"/>
      <c r="GT132" s="82"/>
      <c r="GU132" s="82"/>
      <c r="GV132" s="82"/>
      <c r="GW132" s="82"/>
      <c r="GX132" s="82"/>
      <c r="GY132" s="82"/>
      <c r="GZ132" s="82"/>
      <c r="HA132" s="82"/>
      <c r="HB132" s="82"/>
      <c r="HC132" s="82"/>
      <c r="HD132" s="82"/>
      <c r="HE132" s="82"/>
      <c r="HF132" s="82"/>
      <c r="HG132" s="82"/>
      <c r="HH132" s="82"/>
      <c r="HI132" s="82"/>
      <c r="HJ132" s="82"/>
      <c r="HK132" s="82"/>
      <c r="HL132" s="82"/>
      <c r="HM132" s="82"/>
      <c r="HN132" s="82"/>
      <c r="HO132" s="82"/>
      <c r="HP132" s="82"/>
      <c r="HQ132" s="82"/>
      <c r="HR132" s="82"/>
      <c r="HS132" s="82"/>
      <c r="HT132" s="82"/>
      <c r="HU132" s="82"/>
      <c r="HV132" s="82"/>
      <c r="HW132" s="82"/>
      <c r="HX132" s="82"/>
      <c r="HY132" s="82"/>
      <c r="HZ132" s="82"/>
      <c r="IA132" s="82"/>
      <c r="IB132" s="82"/>
      <c r="IC132" s="82"/>
      <c r="ID132" s="82"/>
      <c r="IE132" s="82"/>
      <c r="IF132" s="82"/>
      <c r="IG132" s="82"/>
      <c r="IH132" s="82"/>
      <c r="II132" s="82"/>
      <c r="IJ132" s="82"/>
      <c r="IK132" s="82"/>
      <c r="IL132" s="82"/>
      <c r="IM132" s="82"/>
      <c r="IN132" s="82"/>
      <c r="IO132" s="82"/>
      <c r="IP132" s="82"/>
      <c r="IQ132" s="82"/>
      <c r="IR132" s="82"/>
      <c r="IS132" s="82"/>
      <c r="IT132" s="82"/>
      <c r="IU132" s="82"/>
      <c r="IV132" s="82"/>
      <c r="IW132" s="82"/>
      <c r="IX132" s="82"/>
      <c r="IY132" s="82"/>
      <c r="IZ132" s="82"/>
      <c r="JA132" s="82"/>
      <c r="JB132" s="82"/>
      <c r="JC132" s="82"/>
      <c r="JD132" s="82"/>
      <c r="JE132" s="82"/>
      <c r="JF132" s="82"/>
      <c r="JG132" s="82"/>
      <c r="JH132" s="82"/>
      <c r="JI132" s="82"/>
      <c r="JJ132" s="82"/>
      <c r="JK132" s="82"/>
      <c r="JL132" s="82"/>
      <c r="JM132" s="82"/>
      <c r="JN132" s="82"/>
      <c r="JO132" s="82"/>
      <c r="JP132" s="82"/>
      <c r="JQ132" s="82"/>
      <c r="JR132" s="82"/>
      <c r="JS132" s="82"/>
      <c r="JT132" s="82"/>
      <c r="JU132" s="82"/>
      <c r="JV132" s="82"/>
      <c r="JW132" s="82"/>
      <c r="JX132" s="82"/>
      <c r="JY132" s="82"/>
      <c r="JZ132" s="82"/>
      <c r="KA132" s="82"/>
      <c r="KB132" s="82"/>
      <c r="KC132" s="82"/>
      <c r="KD132" s="82"/>
      <c r="KE132" s="82"/>
      <c r="KF132" s="82"/>
      <c r="KG132" s="82"/>
      <c r="KH132" s="82"/>
      <c r="KI132" s="82"/>
      <c r="KJ132" s="82"/>
      <c r="KK132" s="82"/>
      <c r="KL132" s="82"/>
      <c r="KM132" s="82"/>
      <c r="KN132" s="82"/>
      <c r="KO132" s="82"/>
      <c r="KP132" s="82"/>
      <c r="KQ132" s="82"/>
      <c r="KR132" s="82"/>
      <c r="KS132" s="82"/>
      <c r="KT132" s="82"/>
      <c r="KU132" s="82"/>
      <c r="KV132" s="82"/>
      <c r="KW132" s="82"/>
      <c r="KX132" s="82"/>
      <c r="KY132" s="82"/>
      <c r="KZ132" s="82"/>
      <c r="LA132" s="82"/>
      <c r="LB132" s="82"/>
      <c r="LC132" s="82"/>
      <c r="LD132" s="82"/>
      <c r="LE132" s="82"/>
      <c r="LF132" s="82"/>
      <c r="LG132" s="82"/>
      <c r="LH132" s="82"/>
      <c r="LI132" s="82"/>
      <c r="LJ132" s="82"/>
      <c r="LK132" s="82"/>
      <c r="LL132" s="82"/>
      <c r="LM132" s="82"/>
      <c r="LN132" s="82"/>
      <c r="LO132" s="82"/>
      <c r="LP132" s="82"/>
      <c r="LQ132" s="82"/>
      <c r="LR132" s="82"/>
      <c r="LS132" s="82"/>
      <c r="LT132" s="82"/>
      <c r="LU132" s="82"/>
      <c r="LV132" s="82"/>
      <c r="LW132" s="82"/>
      <c r="LX132" s="82"/>
      <c r="LY132" s="82"/>
      <c r="LZ132" s="82"/>
      <c r="MA132" s="82"/>
      <c r="MB132" s="82"/>
      <c r="MC132" s="82"/>
      <c r="MD132" s="82"/>
      <c r="ME132" s="82"/>
      <c r="MF132" s="82"/>
      <c r="MG132" s="82"/>
      <c r="MH132" s="82"/>
      <c r="MI132" s="82"/>
      <c r="MJ132" s="82"/>
      <c r="MK132" s="82"/>
      <c r="ML132" s="82"/>
      <c r="MM132" s="82"/>
      <c r="MN132" s="82"/>
      <c r="MO132" s="82"/>
      <c r="MP132" s="82"/>
      <c r="MQ132" s="82"/>
      <c r="MR132" s="82"/>
      <c r="MS132" s="82"/>
      <c r="MT132" s="82"/>
      <c r="MU132" s="82"/>
      <c r="MV132" s="82"/>
      <c r="MW132" s="82"/>
      <c r="MX132" s="82"/>
      <c r="MY132" s="82"/>
      <c r="MZ132" s="82"/>
      <c r="NA132" s="82"/>
      <c r="NB132" s="82"/>
      <c r="NC132" s="82"/>
      <c r="ND132" s="82"/>
      <c r="NE132" s="82"/>
      <c r="NF132" s="82"/>
      <c r="NG132" s="82"/>
      <c r="NH132" s="82"/>
      <c r="NI132" s="82"/>
      <c r="NJ132" s="82"/>
      <c r="NK132" s="82"/>
      <c r="NL132" s="82"/>
      <c r="NM132" s="82"/>
      <c r="NN132" s="82"/>
      <c r="NO132" s="82"/>
      <c r="NP132" s="82"/>
      <c r="NQ132" s="82"/>
      <c r="NR132" s="82"/>
      <c r="NS132" s="82"/>
      <c r="NT132" s="82"/>
      <c r="NU132" s="82"/>
      <c r="NV132" s="82"/>
      <c r="NW132" s="82"/>
      <c r="NX132" s="82"/>
      <c r="NY132" s="82"/>
      <c r="NZ132" s="82"/>
      <c r="OA132" s="82"/>
      <c r="OB132" s="82"/>
      <c r="OC132" s="82"/>
      <c r="OD132" s="82"/>
      <c r="OE132" s="82"/>
      <c r="OF132" s="82"/>
      <c r="OG132" s="82"/>
      <c r="OH132" s="82"/>
      <c r="OI132" s="82"/>
      <c r="OJ132" s="82"/>
      <c r="OK132" s="82"/>
      <c r="OL132" s="82"/>
      <c r="OM132" s="82"/>
      <c r="ON132" s="82"/>
      <c r="OO132" s="82"/>
      <c r="OP132" s="82"/>
      <c r="OQ132" s="82"/>
      <c r="OR132" s="82"/>
      <c r="OS132" s="82"/>
      <c r="OT132" s="82"/>
      <c r="OU132" s="82"/>
      <c r="OV132" s="82"/>
      <c r="OW132" s="82"/>
      <c r="OX132" s="82"/>
      <c r="OY132" s="82"/>
      <c r="OZ132" s="82"/>
      <c r="PA132" s="82"/>
      <c r="PB132" s="82"/>
      <c r="PC132" s="82"/>
      <c r="PD132" s="82"/>
      <c r="PE132" s="82"/>
      <c r="PF132" s="82"/>
      <c r="PG132" s="82"/>
      <c r="PH132" s="82"/>
      <c r="PI132" s="82"/>
      <c r="PJ132" s="82"/>
      <c r="PK132" s="82"/>
      <c r="PL132" s="82"/>
      <c r="PM132" s="82"/>
      <c r="PN132" s="82"/>
      <c r="PO132" s="82"/>
      <c r="PP132" s="82"/>
      <c r="PQ132" s="82"/>
      <c r="PR132" s="82"/>
      <c r="PS132" s="82"/>
      <c r="PT132" s="82"/>
      <c r="PU132" s="82"/>
      <c r="PV132" s="82"/>
      <c r="PW132" s="82"/>
      <c r="PX132" s="82"/>
      <c r="PY132" s="82"/>
      <c r="PZ132" s="82"/>
      <c r="QA132" s="82"/>
      <c r="QB132" s="82"/>
      <c r="QC132" s="82"/>
      <c r="QD132" s="82"/>
      <c r="QE132" s="82"/>
      <c r="QF132" s="82"/>
      <c r="QG132" s="82"/>
      <c r="QH132" s="82"/>
      <c r="QI132" s="82"/>
      <c r="QJ132" s="82"/>
      <c r="QK132" s="82"/>
      <c r="QL132" s="82"/>
      <c r="QM132" s="82"/>
      <c r="QN132" s="82"/>
      <c r="QO132" s="82"/>
      <c r="QP132" s="82"/>
      <c r="QQ132" s="82"/>
      <c r="QR132" s="82"/>
      <c r="QS132" s="82"/>
      <c r="QT132" s="82"/>
      <c r="QU132" s="82"/>
      <c r="QV132" s="82"/>
      <c r="QW132" s="82"/>
      <c r="QX132" s="82"/>
      <c r="QY132" s="82"/>
      <c r="QZ132" s="82"/>
      <c r="RA132" s="82"/>
      <c r="RB132" s="82"/>
      <c r="RC132" s="82"/>
      <c r="RD132" s="82"/>
      <c r="RE132" s="82"/>
      <c r="RF132" s="82"/>
      <c r="RG132" s="82"/>
      <c r="RH132" s="82"/>
      <c r="RI132" s="82"/>
      <c r="RJ132" s="82"/>
      <c r="RK132" s="82"/>
      <c r="RL132" s="82"/>
      <c r="RM132" s="82"/>
      <c r="RN132" s="82"/>
      <c r="RO132" s="82"/>
      <c r="RP132" s="82"/>
      <c r="RQ132" s="82"/>
      <c r="RR132" s="82"/>
      <c r="RS132" s="82"/>
      <c r="RT132" s="82"/>
      <c r="RU132" s="82"/>
      <c r="RV132" s="82"/>
      <c r="RW132" s="82"/>
      <c r="RX132" s="82"/>
      <c r="RY132" s="82"/>
      <c r="RZ132" s="82"/>
      <c r="SA132" s="82"/>
      <c r="SB132" s="82"/>
      <c r="SC132" s="82"/>
      <c r="SD132" s="82"/>
      <c r="SE132" s="82"/>
      <c r="SF132" s="82"/>
      <c r="SG132" s="82"/>
      <c r="SH132" s="82"/>
      <c r="SI132" s="82"/>
      <c r="SJ132" s="82"/>
      <c r="SK132" s="82"/>
      <c r="SL132" s="82"/>
      <c r="SM132" s="82"/>
      <c r="SN132" s="82"/>
      <c r="SO132" s="82"/>
      <c r="SP132" s="82"/>
      <c r="SQ132" s="82"/>
      <c r="SR132" s="82"/>
      <c r="SS132" s="82"/>
      <c r="ST132" s="82"/>
      <c r="SU132" s="82"/>
      <c r="SV132" s="82"/>
      <c r="SW132" s="82"/>
      <c r="SX132" s="82"/>
      <c r="SY132" s="82"/>
      <c r="SZ132" s="82"/>
      <c r="TA132" s="82"/>
      <c r="TB132" s="82"/>
      <c r="TC132" s="82"/>
      <c r="TD132" s="82"/>
      <c r="TE132" s="82"/>
      <c r="TF132" s="82"/>
      <c r="TG132" s="82"/>
      <c r="TH132" s="82"/>
      <c r="TI132" s="82"/>
      <c r="TJ132" s="82"/>
      <c r="TK132" s="82"/>
      <c r="TL132" s="82"/>
      <c r="TM132" s="82"/>
      <c r="TN132" s="82"/>
      <c r="TO132" s="82"/>
      <c r="TP132" s="82"/>
      <c r="TQ132" s="82"/>
      <c r="TR132" s="82"/>
      <c r="TS132" s="82"/>
      <c r="TT132" s="82"/>
      <c r="TU132" s="82"/>
      <c r="TV132" s="82"/>
      <c r="TW132" s="82"/>
      <c r="TX132" s="82"/>
      <c r="TY132" s="82"/>
      <c r="TZ132" s="82"/>
      <c r="UA132" s="82"/>
      <c r="UB132" s="82"/>
      <c r="UC132" s="82"/>
      <c r="UD132" s="82"/>
      <c r="UE132" s="82"/>
      <c r="UF132" s="82"/>
      <c r="UG132" s="82"/>
      <c r="UH132" s="82"/>
      <c r="UI132" s="82"/>
      <c r="UJ132" s="82"/>
      <c r="UK132" s="82"/>
      <c r="UL132" s="82"/>
      <c r="UM132" s="82"/>
      <c r="UN132" s="82"/>
      <c r="UO132" s="82"/>
      <c r="UP132" s="82"/>
      <c r="UQ132" s="82"/>
      <c r="UR132" s="82"/>
      <c r="US132" s="82"/>
      <c r="UT132" s="82"/>
      <c r="UU132" s="82"/>
      <c r="UV132" s="82"/>
      <c r="UW132" s="82"/>
      <c r="UX132" s="82"/>
      <c r="UY132" s="82"/>
      <c r="UZ132" s="82"/>
      <c r="VA132" s="82"/>
      <c r="VB132" s="82"/>
      <c r="VC132" s="82"/>
      <c r="VD132" s="82"/>
      <c r="VE132" s="82"/>
      <c r="VF132" s="82"/>
      <c r="VG132" s="82"/>
      <c r="VH132" s="82"/>
      <c r="VI132" s="82"/>
      <c r="VJ132" s="82"/>
      <c r="VK132" s="82"/>
      <c r="VL132" s="82"/>
      <c r="VM132" s="82"/>
      <c r="VN132" s="82"/>
      <c r="VO132" s="82"/>
      <c r="VP132" s="82"/>
      <c r="VQ132" s="82"/>
      <c r="VR132" s="82"/>
      <c r="VS132" s="82"/>
      <c r="VT132" s="82"/>
      <c r="VU132" s="82"/>
      <c r="VV132" s="82"/>
      <c r="VW132" s="82"/>
      <c r="VX132" s="82"/>
      <c r="VY132" s="82"/>
      <c r="VZ132" s="82"/>
      <c r="WA132" s="82"/>
      <c r="WB132" s="82"/>
      <c r="WC132" s="82"/>
      <c r="WD132" s="82"/>
      <c r="WE132" s="82"/>
      <c r="WF132" s="82"/>
      <c r="WG132" s="82"/>
      <c r="WH132" s="82"/>
      <c r="WI132" s="82"/>
      <c r="WJ132" s="82"/>
      <c r="WK132" s="82"/>
      <c r="WL132" s="82"/>
      <c r="WM132" s="82"/>
      <c r="WN132" s="82"/>
      <c r="WO132" s="82"/>
      <c r="WP132" s="82"/>
      <c r="WQ132" s="82"/>
      <c r="WR132" s="82"/>
      <c r="WS132" s="82"/>
      <c r="WT132" s="82"/>
      <c r="WU132" s="82"/>
      <c r="WV132" s="82"/>
      <c r="WW132" s="82"/>
      <c r="WX132" s="82"/>
      <c r="WY132" s="82"/>
      <c r="WZ132" s="82"/>
      <c r="XA132" s="82"/>
      <c r="XB132" s="82"/>
      <c r="XC132" s="82"/>
      <c r="XD132" s="82"/>
      <c r="XE132" s="82"/>
      <c r="XF132" s="82"/>
      <c r="XG132" s="82"/>
      <c r="XH132" s="82"/>
      <c r="XI132" s="82"/>
      <c r="XJ132" s="82"/>
      <c r="XK132" s="82"/>
      <c r="XL132" s="82"/>
      <c r="XM132" s="82"/>
      <c r="XN132" s="82"/>
      <c r="XO132" s="82"/>
      <c r="XP132" s="82"/>
      <c r="XQ132" s="82"/>
      <c r="XR132" s="82"/>
      <c r="XS132" s="82"/>
      <c r="XT132" s="82"/>
      <c r="XU132" s="82"/>
      <c r="XV132" s="82"/>
      <c r="XW132" s="82"/>
      <c r="XX132" s="82"/>
      <c r="XY132" s="82"/>
      <c r="XZ132" s="82"/>
      <c r="YA132" s="82"/>
      <c r="YB132" s="82"/>
      <c r="YC132" s="82"/>
      <c r="YD132" s="82"/>
      <c r="YE132" s="82"/>
      <c r="YF132" s="82"/>
      <c r="YG132" s="82"/>
      <c r="YH132" s="82"/>
      <c r="YI132" s="82"/>
      <c r="YJ132" s="82"/>
      <c r="YK132" s="82"/>
      <c r="YL132" s="82"/>
      <c r="YM132" s="82"/>
      <c r="YN132" s="82"/>
      <c r="YO132" s="82"/>
      <c r="YP132" s="82"/>
      <c r="YQ132" s="82"/>
      <c r="YR132" s="82"/>
      <c r="YS132" s="82"/>
      <c r="YT132" s="82"/>
      <c r="YU132" s="82"/>
      <c r="YV132" s="82"/>
      <c r="YW132" s="82"/>
      <c r="YX132" s="82"/>
      <c r="YY132" s="82"/>
      <c r="YZ132" s="82"/>
      <c r="ZA132" s="82"/>
      <c r="ZB132" s="82"/>
      <c r="ZC132" s="82"/>
      <c r="ZD132" s="82"/>
      <c r="ZE132" s="82"/>
      <c r="ZF132" s="82"/>
      <c r="ZG132" s="82"/>
      <c r="ZH132" s="82"/>
      <c r="ZI132" s="82"/>
      <c r="ZJ132" s="82"/>
      <c r="ZK132" s="82"/>
      <c r="ZL132" s="82"/>
      <c r="ZM132" s="82"/>
      <c r="ZN132" s="82"/>
      <c r="ZO132" s="82"/>
      <c r="ZP132" s="82"/>
      <c r="ZQ132" s="82"/>
      <c r="ZR132" s="82"/>
      <c r="ZS132" s="82"/>
      <c r="ZT132" s="82"/>
      <c r="ZU132" s="82"/>
      <c r="ZV132" s="82"/>
      <c r="ZW132" s="82"/>
      <c r="ZX132" s="82"/>
      <c r="ZY132" s="82"/>
      <c r="ZZ132" s="82"/>
      <c r="AAA132" s="82"/>
      <c r="AAB132" s="82"/>
      <c r="AAC132" s="82"/>
      <c r="AAD132" s="82"/>
      <c r="AAE132" s="82"/>
      <c r="AAF132" s="82"/>
      <c r="AAG132" s="82"/>
      <c r="AAH132" s="82"/>
      <c r="AAI132" s="82"/>
      <c r="AAJ132" s="82"/>
      <c r="AAK132" s="82"/>
      <c r="AAL132" s="82"/>
      <c r="AAM132" s="82"/>
      <c r="AAN132" s="82"/>
      <c r="AAO132" s="82"/>
      <c r="AAP132" s="82"/>
      <c r="AAQ132" s="82"/>
      <c r="AAR132" s="82"/>
      <c r="AAS132" s="82"/>
      <c r="AAT132" s="82"/>
      <c r="AAU132" s="82"/>
      <c r="AAV132" s="82"/>
      <c r="AAW132" s="82"/>
      <c r="AAX132" s="82"/>
      <c r="AAY132" s="82"/>
      <c r="AAZ132" s="82"/>
      <c r="ABA132" s="82"/>
      <c r="ABB132" s="82"/>
      <c r="ABC132" s="82"/>
      <c r="ABD132" s="82"/>
      <c r="ABE132" s="82"/>
      <c r="ABF132" s="82"/>
      <c r="ABG132" s="82"/>
      <c r="ABH132" s="82"/>
      <c r="ABI132" s="82"/>
      <c r="ABJ132" s="82"/>
      <c r="ABK132" s="82"/>
      <c r="ABL132" s="82"/>
      <c r="ABM132" s="82"/>
      <c r="ABN132" s="82"/>
      <c r="ABO132" s="82"/>
      <c r="ABP132" s="82"/>
      <c r="ABQ132" s="82"/>
      <c r="ABR132" s="82"/>
      <c r="ABS132" s="82"/>
      <c r="ABT132" s="82"/>
      <c r="ABU132" s="82"/>
      <c r="ABV132" s="82"/>
      <c r="ABW132" s="82"/>
      <c r="ABX132" s="82"/>
      <c r="ABY132" s="82"/>
      <c r="ABZ132" s="82"/>
      <c r="ACA132" s="82"/>
      <c r="ACB132" s="82"/>
      <c r="ACC132" s="82"/>
      <c r="ACD132" s="82"/>
      <c r="ACE132" s="82"/>
      <c r="ACF132" s="82"/>
      <c r="ACG132" s="82"/>
      <c r="ACH132" s="82"/>
      <c r="ACI132" s="82"/>
      <c r="ACJ132" s="82"/>
      <c r="ACK132" s="82"/>
      <c r="ACL132" s="82"/>
      <c r="ACM132" s="82"/>
      <c r="ACN132" s="82"/>
      <c r="ACO132" s="82"/>
      <c r="ACP132" s="82"/>
      <c r="ACQ132" s="82"/>
      <c r="ACR132" s="82"/>
      <c r="ACS132" s="82"/>
      <c r="ACT132" s="82"/>
      <c r="ACU132" s="82"/>
      <c r="ACV132" s="82"/>
      <c r="ACW132" s="82"/>
      <c r="ACX132" s="82"/>
      <c r="ACY132" s="82"/>
      <c r="ACZ132" s="82"/>
      <c r="ADA132" s="82"/>
      <c r="ADB132" s="82"/>
      <c r="ADC132" s="82"/>
      <c r="ADD132" s="82"/>
      <c r="ADE132" s="82"/>
      <c r="ADF132" s="82"/>
      <c r="ADG132" s="82"/>
      <c r="ADH132" s="82"/>
      <c r="ADI132" s="82"/>
      <c r="ADJ132" s="82"/>
      <c r="ADK132" s="82"/>
      <c r="ADL132" s="82"/>
      <c r="ADM132" s="82"/>
      <c r="ADN132" s="82"/>
      <c r="ADO132" s="82"/>
      <c r="ADP132" s="82"/>
      <c r="ADQ132" s="82"/>
      <c r="ADR132" s="82"/>
      <c r="ADS132" s="82"/>
      <c r="ADT132" s="82"/>
      <c r="ADU132" s="82"/>
      <c r="ADV132" s="82"/>
      <c r="ADW132" s="82"/>
      <c r="ADX132" s="82"/>
      <c r="ADY132" s="82"/>
      <c r="ADZ132" s="82"/>
      <c r="AEA132" s="82"/>
      <c r="AEB132" s="82"/>
      <c r="AEC132" s="82"/>
      <c r="AED132" s="82"/>
      <c r="AEE132" s="82"/>
      <c r="AEF132" s="82"/>
      <c r="AEG132" s="82"/>
      <c r="AEH132" s="82"/>
      <c r="AEI132" s="82"/>
      <c r="AEJ132" s="82"/>
      <c r="AEK132" s="82"/>
      <c r="AEL132" s="82"/>
      <c r="AEM132" s="82"/>
      <c r="AEN132" s="82"/>
      <c r="AEO132" s="82"/>
      <c r="AEP132" s="82"/>
      <c r="AEQ132" s="82"/>
      <c r="AER132" s="82"/>
      <c r="AES132" s="82"/>
      <c r="AET132" s="82"/>
      <c r="AEU132" s="82"/>
      <c r="AEV132" s="82"/>
      <c r="AEW132" s="82"/>
      <c r="AEX132" s="82"/>
      <c r="AEY132" s="82"/>
      <c r="AEZ132" s="82"/>
      <c r="AFA132" s="82"/>
      <c r="AFB132" s="82"/>
      <c r="AFC132" s="82"/>
      <c r="AFD132" s="82"/>
      <c r="AFE132" s="82"/>
      <c r="AFF132" s="82"/>
      <c r="AFG132" s="82"/>
      <c r="AFH132" s="82"/>
      <c r="AFI132" s="82"/>
      <c r="AFJ132" s="82"/>
      <c r="AFK132" s="82"/>
      <c r="AFL132" s="82"/>
      <c r="AFM132" s="82"/>
      <c r="AFN132" s="82"/>
      <c r="AFO132" s="82"/>
      <c r="AFP132" s="82"/>
      <c r="AFQ132" s="82"/>
      <c r="AFR132" s="82"/>
      <c r="AFS132" s="82"/>
      <c r="AFT132" s="82"/>
      <c r="AFU132" s="82"/>
      <c r="AFV132" s="82"/>
      <c r="AFW132" s="82"/>
      <c r="AFX132" s="82"/>
      <c r="AFY132" s="82"/>
      <c r="AFZ132" s="82"/>
      <c r="AGA132" s="82"/>
      <c r="AGB132" s="82"/>
      <c r="AGC132" s="82"/>
      <c r="AGD132" s="82"/>
      <c r="AGE132" s="82"/>
      <c r="AGF132" s="82"/>
      <c r="AGG132" s="82"/>
      <c r="AGH132" s="82"/>
      <c r="AGI132" s="82"/>
      <c r="AGJ132" s="82"/>
      <c r="AGK132" s="82"/>
      <c r="AGL132" s="82"/>
      <c r="AGM132" s="82"/>
      <c r="AGN132" s="82"/>
      <c r="AGO132" s="82"/>
      <c r="AGP132" s="82"/>
      <c r="AGQ132" s="82"/>
      <c r="AGR132" s="82"/>
      <c r="AGS132" s="82"/>
      <c r="AGT132" s="82"/>
      <c r="AGU132" s="82"/>
      <c r="AGV132" s="82"/>
      <c r="AGW132" s="82"/>
      <c r="AGX132" s="82"/>
      <c r="AGY132" s="82"/>
      <c r="AGZ132" s="82"/>
      <c r="AHA132" s="82"/>
      <c r="AHB132" s="82"/>
      <c r="AHC132" s="82"/>
      <c r="AHD132" s="82"/>
      <c r="AHE132" s="82"/>
      <c r="AHF132" s="82"/>
      <c r="AHG132" s="82"/>
      <c r="AHH132" s="82"/>
      <c r="AHI132" s="82"/>
      <c r="AHJ132" s="82"/>
      <c r="AHK132" s="82"/>
      <c r="AHL132" s="82"/>
      <c r="AHM132" s="82"/>
      <c r="AHN132" s="82"/>
      <c r="AHO132" s="82"/>
      <c r="AHP132" s="82"/>
      <c r="AHQ132" s="82"/>
      <c r="AHR132" s="82"/>
      <c r="AHS132" s="82"/>
      <c r="AHT132" s="82"/>
      <c r="AHU132" s="82"/>
      <c r="AHV132" s="82"/>
      <c r="AHW132" s="82"/>
      <c r="AHX132" s="82"/>
      <c r="AHY132" s="82"/>
      <c r="AHZ132" s="82"/>
      <c r="AIA132" s="82"/>
      <c r="AIB132" s="82"/>
      <c r="AIC132" s="82"/>
      <c r="AID132" s="82"/>
      <c r="AIE132" s="82"/>
      <c r="AIF132" s="82"/>
      <c r="AIG132" s="82"/>
      <c r="AIH132" s="82"/>
      <c r="AII132" s="82"/>
      <c r="AIJ132" s="82"/>
      <c r="AIK132" s="82"/>
      <c r="AIL132" s="82"/>
      <c r="AIM132" s="82"/>
      <c r="AIN132" s="82"/>
      <c r="AIO132" s="82"/>
      <c r="AIP132" s="82"/>
      <c r="AIQ132" s="82"/>
      <c r="AIR132" s="82"/>
      <c r="AIS132" s="82"/>
      <c r="AIT132" s="82"/>
      <c r="AIU132" s="82"/>
      <c r="AIV132" s="82"/>
      <c r="AIW132" s="82"/>
      <c r="AIX132" s="82"/>
      <c r="AIY132" s="82"/>
      <c r="AIZ132" s="82"/>
      <c r="AJA132" s="82"/>
      <c r="AJB132" s="82"/>
      <c r="AJC132" s="82"/>
      <c r="AJD132" s="82"/>
      <c r="AJE132" s="82"/>
      <c r="AJF132" s="82"/>
      <c r="AJG132" s="82"/>
      <c r="AJH132" s="82"/>
      <c r="AJI132" s="82"/>
      <c r="AJJ132" s="82"/>
      <c r="AJK132" s="82"/>
      <c r="AJL132" s="82"/>
      <c r="AJM132" s="82"/>
      <c r="AJN132" s="82"/>
      <c r="AJO132" s="82"/>
      <c r="AJP132" s="82"/>
      <c r="AJQ132" s="82"/>
      <c r="AJR132" s="82"/>
      <c r="AJS132" s="82"/>
      <c r="AJT132" s="82"/>
      <c r="AJU132" s="82"/>
      <c r="AJV132" s="82"/>
      <c r="AJW132" s="82"/>
      <c r="AJX132" s="82"/>
      <c r="AJY132" s="82"/>
      <c r="AJZ132" s="82"/>
      <c r="AKA132" s="82"/>
      <c r="AKB132" s="82"/>
      <c r="AKC132" s="82"/>
      <c r="AKD132" s="82"/>
      <c r="AKE132" s="82"/>
      <c r="AKF132" s="82"/>
      <c r="AKG132" s="82"/>
      <c r="AKH132" s="82"/>
      <c r="AKI132" s="82"/>
      <c r="AKJ132" s="82"/>
      <c r="AKK132" s="82"/>
      <c r="AKL132" s="82"/>
      <c r="AKM132" s="82"/>
      <c r="AKN132" s="82"/>
      <c r="AKO132" s="82"/>
      <c r="AKP132" s="82"/>
      <c r="AKQ132" s="82"/>
      <c r="AKR132" s="82"/>
      <c r="AKS132" s="82"/>
      <c r="AKT132" s="82"/>
      <c r="AKU132" s="82"/>
      <c r="AKV132" s="82"/>
      <c r="AKW132" s="82"/>
      <c r="AKX132" s="82"/>
      <c r="AKY132" s="82"/>
      <c r="AKZ132" s="82"/>
      <c r="ALA132" s="82"/>
      <c r="ALB132" s="82"/>
      <c r="ALC132" s="82"/>
      <c r="ALD132" s="82"/>
      <c r="ALE132" s="82"/>
      <c r="ALF132" s="82"/>
      <c r="ALG132" s="82"/>
      <c r="ALH132" s="82"/>
      <c r="ALI132" s="82"/>
      <c r="ALJ132" s="82"/>
      <c r="ALK132" s="82"/>
      <c r="ALL132" s="82"/>
      <c r="ALM132" s="82"/>
      <c r="ALN132" s="82"/>
      <c r="ALO132" s="82"/>
      <c r="ALP132" s="82"/>
      <c r="ALQ132" s="82"/>
      <c r="ALR132" s="82"/>
      <c r="ALS132" s="82"/>
      <c r="ALT132" s="82"/>
      <c r="ALU132" s="82"/>
      <c r="ALV132" s="82"/>
      <c r="ALW132" s="82"/>
      <c r="ALX132" s="82"/>
      <c r="ALY132" s="82"/>
      <c r="ALZ132" s="82"/>
      <c r="AMA132" s="82"/>
      <c r="AMB132" s="82"/>
      <c r="AMC132" s="82"/>
      <c r="AMD132" s="82"/>
      <c r="AME132" s="82"/>
      <c r="AMF132" s="82"/>
      <c r="AMG132" s="82"/>
      <c r="AMH132" s="82"/>
      <c r="AMI132" s="82"/>
      <c r="AMJ132" s="82"/>
      <c r="AMK132" s="82"/>
      <c r="AML132" s="82"/>
      <c r="AMM132" s="82"/>
      <c r="AMN132" s="82"/>
      <c r="AMO132" s="82"/>
      <c r="AMP132" s="82"/>
      <c r="AMQ132" s="82"/>
      <c r="AMR132" s="82"/>
      <c r="AMS132" s="82"/>
      <c r="AMT132" s="82"/>
      <c r="AMU132" s="82"/>
      <c r="AMV132" s="82"/>
      <c r="AMW132" s="82"/>
      <c r="AMX132" s="82"/>
      <c r="AMY132" s="82"/>
      <c r="AMZ132" s="82"/>
      <c r="ANA132" s="82"/>
      <c r="ANB132" s="82"/>
      <c r="ANC132" s="82"/>
      <c r="AND132" s="82"/>
      <c r="ANE132" s="82"/>
      <c r="ANF132" s="82"/>
      <c r="ANG132" s="82"/>
      <c r="ANH132" s="82"/>
      <c r="ANI132" s="82"/>
      <c r="ANJ132" s="82"/>
      <c r="ANK132" s="82"/>
      <c r="ANL132" s="82"/>
      <c r="ANM132" s="82"/>
      <c r="ANN132" s="82"/>
      <c r="ANO132" s="82"/>
      <c r="ANP132" s="82"/>
      <c r="ANQ132" s="82"/>
      <c r="ANR132" s="82"/>
      <c r="ANS132" s="82"/>
      <c r="ANT132" s="82"/>
      <c r="ANU132" s="82"/>
      <c r="ANV132" s="82"/>
      <c r="ANW132" s="82"/>
      <c r="ANX132" s="82"/>
      <c r="ANY132" s="82"/>
      <c r="ANZ132" s="82"/>
      <c r="AOA132" s="82"/>
      <c r="AOB132" s="82"/>
      <c r="AOC132" s="82"/>
      <c r="AOD132" s="82"/>
      <c r="AOE132" s="82"/>
      <c r="AOF132" s="82"/>
      <c r="AOG132" s="82"/>
      <c r="AOH132" s="82"/>
      <c r="AOI132" s="82"/>
      <c r="AOJ132" s="82"/>
      <c r="AOK132" s="82"/>
      <c r="AOL132" s="82"/>
      <c r="AOM132" s="82"/>
      <c r="AON132" s="82"/>
      <c r="AOO132" s="82"/>
      <c r="AOP132" s="82"/>
      <c r="AOQ132" s="82"/>
      <c r="AOR132" s="82"/>
      <c r="AOS132" s="82"/>
      <c r="AOT132" s="82"/>
      <c r="AOU132" s="82"/>
      <c r="AOV132" s="82"/>
      <c r="AOW132" s="82"/>
      <c r="AOX132" s="82"/>
      <c r="AOY132" s="82"/>
      <c r="AOZ132" s="82"/>
      <c r="APA132" s="82"/>
      <c r="APB132" s="82"/>
      <c r="APC132" s="82"/>
      <c r="APD132" s="82"/>
      <c r="APE132" s="82"/>
      <c r="APF132" s="82"/>
      <c r="APG132" s="82"/>
      <c r="APH132" s="82"/>
      <c r="API132" s="82"/>
      <c r="APJ132" s="82"/>
      <c r="APK132" s="82"/>
      <c r="APL132" s="82"/>
      <c r="APM132" s="82"/>
      <c r="APN132" s="82"/>
      <c r="APO132" s="82"/>
      <c r="APP132" s="82"/>
      <c r="APQ132" s="82"/>
      <c r="APR132" s="82"/>
      <c r="APS132" s="82"/>
      <c r="APT132" s="82"/>
      <c r="APU132" s="82"/>
      <c r="APV132" s="82"/>
      <c r="APW132" s="82"/>
      <c r="APX132" s="82"/>
      <c r="APY132" s="82"/>
      <c r="APZ132" s="82"/>
      <c r="AQA132" s="82"/>
      <c r="AQB132" s="82"/>
      <c r="AQC132" s="82"/>
      <c r="AQD132" s="82"/>
      <c r="AQE132" s="82"/>
      <c r="AQF132" s="82"/>
      <c r="AQG132" s="82"/>
      <c r="AQH132" s="82"/>
      <c r="AQI132" s="82"/>
      <c r="AQJ132" s="82"/>
      <c r="AQK132" s="82"/>
      <c r="AQL132" s="82"/>
      <c r="AQM132" s="82"/>
      <c r="AQN132" s="82"/>
      <c r="AQO132" s="82"/>
      <c r="AQP132" s="82"/>
      <c r="AQQ132" s="82"/>
      <c r="AQR132" s="82"/>
      <c r="AQS132" s="82"/>
      <c r="AQT132" s="82"/>
      <c r="AQU132" s="82"/>
      <c r="AQV132" s="82"/>
      <c r="AQW132" s="82"/>
      <c r="AQX132" s="82"/>
      <c r="AQY132" s="82"/>
      <c r="AQZ132" s="82"/>
      <c r="ARA132" s="82"/>
      <c r="ARB132" s="82"/>
      <c r="ARC132" s="82"/>
      <c r="ARD132" s="82"/>
      <c r="ARE132" s="82"/>
      <c r="ARF132" s="82"/>
      <c r="ARG132" s="82"/>
      <c r="ARH132" s="82"/>
      <c r="ARI132" s="82"/>
      <c r="ARJ132" s="82"/>
      <c r="ARK132" s="82"/>
      <c r="ARL132" s="82"/>
      <c r="ARM132" s="82"/>
      <c r="ARN132" s="82"/>
      <c r="ARO132" s="82"/>
      <c r="ARP132" s="82"/>
      <c r="ARQ132" s="82"/>
      <c r="ARR132" s="82"/>
      <c r="ARS132" s="82"/>
      <c r="ART132" s="82"/>
      <c r="ARU132" s="82"/>
      <c r="ARV132" s="82"/>
      <c r="ARW132" s="82"/>
      <c r="ARX132" s="82"/>
      <c r="ARY132" s="82"/>
      <c r="ARZ132" s="82"/>
      <c r="ASA132" s="82"/>
      <c r="ASB132" s="82"/>
      <c r="ASC132" s="82"/>
      <c r="ASD132" s="82"/>
      <c r="ASE132" s="82"/>
      <c r="ASF132" s="82"/>
      <c r="ASG132" s="82"/>
      <c r="ASH132" s="82"/>
      <c r="ASI132" s="82"/>
      <c r="ASJ132" s="82"/>
      <c r="ASK132" s="82"/>
      <c r="ASL132" s="82"/>
      <c r="ASM132" s="82"/>
      <c r="ASN132" s="82"/>
      <c r="ASO132" s="82"/>
      <c r="ASP132" s="82"/>
      <c r="ASQ132" s="82"/>
      <c r="ASR132" s="82"/>
      <c r="ASS132" s="82"/>
      <c r="AST132" s="82"/>
      <c r="ASU132" s="82"/>
      <c r="ASV132" s="82"/>
      <c r="ASW132" s="82"/>
      <c r="ASX132" s="82"/>
      <c r="ASY132" s="82"/>
      <c r="ASZ132" s="82"/>
      <c r="ATA132" s="82"/>
      <c r="ATB132" s="82"/>
      <c r="ATC132" s="82"/>
      <c r="ATD132" s="82"/>
      <c r="ATE132" s="82"/>
      <c r="ATF132" s="82"/>
      <c r="ATG132" s="82"/>
      <c r="ATH132" s="82"/>
      <c r="ATI132" s="82"/>
      <c r="ATJ132" s="82"/>
      <c r="ATK132" s="82"/>
      <c r="ATL132" s="82"/>
      <c r="ATM132" s="82"/>
      <c r="ATN132" s="82"/>
      <c r="ATO132" s="82"/>
      <c r="ATP132" s="82"/>
      <c r="ATQ132" s="82"/>
      <c r="ATR132" s="82"/>
      <c r="ATS132" s="82"/>
      <c r="ATT132" s="82"/>
      <c r="ATU132" s="82"/>
      <c r="ATV132" s="82"/>
      <c r="ATW132" s="82"/>
      <c r="ATX132" s="82"/>
      <c r="ATY132" s="82"/>
      <c r="ATZ132" s="82"/>
      <c r="AUA132" s="82"/>
      <c r="AUB132" s="82"/>
      <c r="AUC132" s="82"/>
      <c r="AUD132" s="82"/>
      <c r="AUE132" s="82"/>
      <c r="AUF132" s="82"/>
      <c r="AUG132" s="82"/>
      <c r="AUH132" s="82"/>
      <c r="AUI132" s="82"/>
      <c r="AUJ132" s="82"/>
      <c r="AUK132" s="82"/>
      <c r="AUL132" s="82"/>
      <c r="AUM132" s="82"/>
      <c r="AUN132" s="82"/>
      <c r="AUO132" s="82"/>
      <c r="AUP132" s="82"/>
      <c r="AUQ132" s="82"/>
      <c r="AUR132" s="82"/>
      <c r="AUS132" s="82"/>
      <c r="AUT132" s="82"/>
      <c r="AUU132" s="82"/>
      <c r="AUV132" s="82"/>
      <c r="AUW132" s="82"/>
      <c r="AUX132" s="82"/>
      <c r="AUY132" s="82"/>
      <c r="AUZ132" s="82"/>
      <c r="AVA132" s="82"/>
      <c r="AVB132" s="82"/>
      <c r="AVC132" s="82"/>
      <c r="AVD132" s="82"/>
      <c r="AVE132" s="82"/>
      <c r="AVF132" s="82"/>
      <c r="AVG132" s="82"/>
      <c r="AVH132" s="82"/>
      <c r="AVI132" s="82"/>
      <c r="AVJ132" s="82"/>
      <c r="AVK132" s="82"/>
      <c r="AVL132" s="82"/>
      <c r="AVM132" s="82"/>
      <c r="AVN132" s="82"/>
      <c r="AVO132" s="82"/>
      <c r="AVP132" s="82"/>
      <c r="AVQ132" s="82"/>
      <c r="AVR132" s="82"/>
      <c r="AVS132" s="82"/>
      <c r="AVT132" s="82"/>
      <c r="AVU132" s="82"/>
      <c r="AVV132" s="82"/>
      <c r="AVW132" s="82"/>
      <c r="AVX132" s="82"/>
      <c r="AVY132" s="82"/>
      <c r="AVZ132" s="82"/>
      <c r="AWA132" s="82"/>
      <c r="AWB132" s="82"/>
      <c r="AWC132" s="82"/>
      <c r="AWD132" s="82"/>
      <c r="AWE132" s="82"/>
      <c r="AWF132" s="82"/>
      <c r="AWG132" s="82"/>
      <c r="AWH132" s="82"/>
      <c r="AWI132" s="82"/>
      <c r="AWJ132" s="82"/>
      <c r="AWK132" s="82"/>
      <c r="AWL132" s="82"/>
      <c r="AWM132" s="82"/>
      <c r="AWN132" s="82"/>
      <c r="AWO132" s="82"/>
      <c r="AWP132" s="82"/>
      <c r="AWQ132" s="82"/>
      <c r="AWR132" s="82"/>
      <c r="AWS132" s="82"/>
      <c r="AWT132" s="82"/>
      <c r="AWU132" s="82"/>
      <c r="AWV132" s="82"/>
      <c r="AWW132" s="82"/>
      <c r="AWX132" s="82"/>
      <c r="AWY132" s="82"/>
      <c r="AWZ132" s="82"/>
      <c r="AXA132" s="82"/>
      <c r="AXB132" s="82"/>
      <c r="AXC132" s="82"/>
      <c r="AXD132" s="82"/>
      <c r="AXE132" s="82"/>
      <c r="AXF132" s="82"/>
      <c r="AXG132" s="82"/>
      <c r="AXH132" s="82"/>
      <c r="AXI132" s="82"/>
      <c r="AXJ132" s="82"/>
      <c r="AXK132" s="82"/>
      <c r="AXL132" s="82"/>
      <c r="AXM132" s="82"/>
      <c r="AXN132" s="82"/>
      <c r="AXO132" s="82"/>
      <c r="AXP132" s="82"/>
      <c r="AXQ132" s="82"/>
      <c r="AXR132" s="82"/>
      <c r="AXS132" s="82"/>
      <c r="AXT132" s="82"/>
      <c r="AXU132" s="82"/>
      <c r="AXV132" s="82"/>
      <c r="AXW132" s="82"/>
      <c r="AXX132" s="82"/>
      <c r="AXY132" s="82"/>
      <c r="AXZ132" s="82"/>
      <c r="AYA132" s="82"/>
      <c r="AYB132" s="82"/>
      <c r="AYC132" s="82"/>
      <c r="AYD132" s="82"/>
      <c r="AYE132" s="82"/>
      <c r="AYF132" s="82"/>
      <c r="AYG132" s="82"/>
      <c r="AYH132" s="82"/>
      <c r="AYI132" s="82"/>
      <c r="AYJ132" s="82"/>
      <c r="AYK132" s="82"/>
      <c r="AYL132" s="82"/>
      <c r="AYM132" s="82"/>
      <c r="AYN132" s="82"/>
      <c r="AYO132" s="82"/>
      <c r="AYP132" s="82"/>
      <c r="AYQ132" s="82"/>
      <c r="AYR132" s="82"/>
      <c r="AYS132" s="82"/>
      <c r="AYT132" s="82"/>
      <c r="AYU132" s="82"/>
      <c r="AYV132" s="82"/>
      <c r="AYW132" s="82"/>
      <c r="AYX132" s="82"/>
      <c r="AYY132" s="82"/>
      <c r="AYZ132" s="82"/>
      <c r="AZA132" s="82"/>
      <c r="AZB132" s="82"/>
      <c r="AZC132" s="82"/>
      <c r="AZD132" s="82"/>
      <c r="AZE132" s="82"/>
      <c r="AZF132" s="82"/>
      <c r="AZG132" s="82"/>
      <c r="AZH132" s="82"/>
      <c r="AZI132" s="82"/>
      <c r="AZJ132" s="82"/>
      <c r="AZK132" s="82"/>
      <c r="AZL132" s="82"/>
      <c r="AZM132" s="82"/>
      <c r="AZN132" s="82"/>
      <c r="AZO132" s="82"/>
      <c r="AZP132" s="82"/>
      <c r="AZQ132" s="82"/>
      <c r="AZR132" s="82"/>
      <c r="AZS132" s="82"/>
      <c r="AZT132" s="82"/>
      <c r="AZU132" s="82"/>
      <c r="AZV132" s="82"/>
      <c r="AZW132" s="82"/>
      <c r="AZX132" s="82"/>
      <c r="AZY132" s="82"/>
      <c r="AZZ132" s="82"/>
      <c r="BAA132" s="82"/>
      <c r="BAB132" s="82"/>
      <c r="BAC132" s="82"/>
      <c r="BAD132" s="82"/>
      <c r="BAE132" s="82"/>
      <c r="BAF132" s="82"/>
      <c r="BAG132" s="82"/>
      <c r="BAH132" s="82"/>
      <c r="BAI132" s="82"/>
      <c r="BAJ132" s="82"/>
      <c r="BAK132" s="82"/>
      <c r="BAL132" s="82"/>
      <c r="BAM132" s="82"/>
      <c r="BAN132" s="82"/>
      <c r="BAO132" s="82"/>
      <c r="BAP132" s="82"/>
      <c r="BAQ132" s="82"/>
      <c r="BAR132" s="82"/>
      <c r="BAS132" s="82"/>
      <c r="BAT132" s="82"/>
      <c r="BAU132" s="82"/>
      <c r="BAV132" s="82"/>
      <c r="BAW132" s="82"/>
      <c r="BAX132" s="82"/>
      <c r="BAY132" s="82"/>
      <c r="BAZ132" s="82"/>
      <c r="BBA132" s="82"/>
      <c r="BBB132" s="82"/>
      <c r="BBC132" s="82"/>
      <c r="BBD132" s="82"/>
      <c r="BBE132" s="82"/>
      <c r="BBF132" s="82"/>
      <c r="BBG132" s="82"/>
      <c r="BBH132" s="82"/>
      <c r="BBI132" s="82"/>
      <c r="BBJ132" s="82"/>
      <c r="BBK132" s="82"/>
      <c r="BBL132" s="82"/>
      <c r="BBM132" s="82"/>
      <c r="BBN132" s="82"/>
      <c r="BBO132" s="82"/>
      <c r="BBP132" s="82"/>
      <c r="BBQ132" s="82"/>
      <c r="BBR132" s="82"/>
      <c r="BBS132" s="82"/>
      <c r="BBT132" s="82"/>
      <c r="BBU132" s="82"/>
      <c r="BBV132" s="82"/>
      <c r="BBW132" s="82"/>
      <c r="BBX132" s="82"/>
      <c r="BBY132" s="82"/>
      <c r="BBZ132" s="82"/>
      <c r="BCA132" s="82"/>
      <c r="BCB132" s="82"/>
      <c r="BCC132" s="82"/>
      <c r="BCD132" s="82"/>
      <c r="BCE132" s="82"/>
      <c r="BCF132" s="82"/>
      <c r="BCG132" s="82"/>
      <c r="BCH132" s="82"/>
      <c r="BCI132" s="82"/>
      <c r="BCJ132" s="82"/>
      <c r="BCK132" s="82"/>
      <c r="BCL132" s="82"/>
      <c r="BCM132" s="82"/>
      <c r="BCN132" s="82"/>
      <c r="BCO132" s="82"/>
      <c r="BCP132" s="82"/>
      <c r="BCQ132" s="82"/>
      <c r="BCR132" s="82"/>
      <c r="BCS132" s="82"/>
      <c r="BCT132" s="82"/>
      <c r="BCU132" s="82"/>
      <c r="BCV132" s="82"/>
      <c r="BCW132" s="82"/>
      <c r="BCX132" s="82"/>
      <c r="BCY132" s="82"/>
      <c r="BCZ132" s="82"/>
      <c r="BDA132" s="82"/>
      <c r="BDB132" s="82"/>
      <c r="BDC132" s="82"/>
      <c r="BDD132" s="82"/>
      <c r="BDE132" s="82"/>
      <c r="BDF132" s="82"/>
      <c r="BDG132" s="82"/>
      <c r="BDH132" s="82"/>
      <c r="BDI132" s="82"/>
      <c r="BDJ132" s="82"/>
      <c r="BDK132" s="82"/>
      <c r="BDL132" s="82"/>
      <c r="BDM132" s="82"/>
      <c r="BDN132" s="82"/>
      <c r="BDO132" s="82"/>
      <c r="BDP132" s="82"/>
      <c r="BDQ132" s="82"/>
      <c r="BDR132" s="82"/>
      <c r="BDS132" s="82"/>
      <c r="BDT132" s="82"/>
      <c r="BDU132" s="82"/>
      <c r="BDV132" s="82"/>
      <c r="BDW132" s="82"/>
      <c r="BDX132" s="82"/>
      <c r="BDY132" s="82"/>
      <c r="BDZ132" s="82"/>
      <c r="BEA132" s="82"/>
      <c r="BEB132" s="82"/>
      <c r="BEC132" s="82"/>
      <c r="BED132" s="82"/>
      <c r="BEE132" s="82"/>
      <c r="BEF132" s="82"/>
      <c r="BEG132" s="82"/>
      <c r="BEH132" s="82"/>
      <c r="BEI132" s="82"/>
      <c r="BEJ132" s="82"/>
      <c r="BEK132" s="82"/>
      <c r="BEL132" s="82"/>
      <c r="BEM132" s="82"/>
      <c r="BEN132" s="82"/>
      <c r="BEO132" s="82"/>
      <c r="BEP132" s="82"/>
      <c r="BEQ132" s="82"/>
      <c r="BER132" s="82"/>
      <c r="BES132" s="82"/>
      <c r="BET132" s="82"/>
      <c r="BEU132" s="82"/>
      <c r="BEV132" s="82"/>
      <c r="BEW132" s="82"/>
      <c r="BEX132" s="82"/>
      <c r="BEY132" s="82"/>
      <c r="BEZ132" s="82"/>
      <c r="BFA132" s="82"/>
      <c r="BFB132" s="82"/>
      <c r="BFC132" s="82"/>
      <c r="BFD132" s="82"/>
      <c r="BFE132" s="82"/>
      <c r="BFF132" s="82"/>
      <c r="BFG132" s="82"/>
      <c r="BFH132" s="82"/>
      <c r="BFI132" s="82"/>
      <c r="BFJ132" s="82"/>
      <c r="BFK132" s="82"/>
      <c r="BFL132" s="82"/>
      <c r="BFM132" s="82"/>
      <c r="BFN132" s="82"/>
      <c r="BFO132" s="82"/>
      <c r="BFP132" s="82"/>
      <c r="BFQ132" s="82"/>
      <c r="BFR132" s="82"/>
      <c r="BFS132" s="82"/>
      <c r="BFT132" s="82"/>
      <c r="BFU132" s="82"/>
      <c r="BFV132" s="82"/>
      <c r="BFW132" s="82"/>
      <c r="BFX132" s="82"/>
      <c r="BFY132" s="82"/>
      <c r="BFZ132" s="82"/>
      <c r="BGA132" s="82"/>
      <c r="BGB132" s="82"/>
      <c r="BGC132" s="82"/>
      <c r="BGD132" s="82"/>
      <c r="BGE132" s="82"/>
      <c r="BGF132" s="82"/>
      <c r="BGG132" s="82"/>
      <c r="BGH132" s="82"/>
      <c r="BGI132" s="82"/>
      <c r="BGJ132" s="82"/>
      <c r="BGK132" s="82"/>
      <c r="BGL132" s="82"/>
      <c r="BGM132" s="82"/>
      <c r="BGN132" s="82"/>
      <c r="BGO132" s="82"/>
      <c r="BGP132" s="82"/>
      <c r="BGQ132" s="82"/>
      <c r="BGR132" s="82"/>
      <c r="BGS132" s="82"/>
      <c r="BGT132" s="82"/>
      <c r="BGU132" s="82"/>
      <c r="BGV132" s="82"/>
      <c r="BGW132" s="82"/>
      <c r="BGX132" s="82"/>
      <c r="BGY132" s="82"/>
      <c r="BGZ132" s="82"/>
      <c r="BHA132" s="82"/>
      <c r="BHB132" s="82"/>
      <c r="BHC132" s="82"/>
      <c r="BHD132" s="82"/>
      <c r="BHE132" s="82"/>
      <c r="BHF132" s="82"/>
      <c r="BHG132" s="82"/>
      <c r="BHH132" s="82"/>
      <c r="BHI132" s="82"/>
      <c r="BHJ132" s="82"/>
      <c r="BHK132" s="82"/>
      <c r="BHL132" s="82"/>
      <c r="BHM132" s="82"/>
      <c r="BHN132" s="82"/>
      <c r="BHO132" s="82"/>
      <c r="BHP132" s="82"/>
      <c r="BHQ132" s="82"/>
      <c r="BHR132" s="82"/>
      <c r="BHS132" s="82"/>
      <c r="BHT132" s="82"/>
      <c r="BHU132" s="82"/>
      <c r="BHV132" s="82"/>
      <c r="BHW132" s="82"/>
      <c r="BHX132" s="82"/>
      <c r="BHY132" s="82"/>
      <c r="BHZ132" s="82"/>
      <c r="BIA132" s="82"/>
      <c r="BIB132" s="82"/>
      <c r="BIC132" s="82"/>
      <c r="BID132" s="82"/>
      <c r="BIE132" s="82"/>
      <c r="BIF132" s="82"/>
      <c r="BIG132" s="82"/>
      <c r="BIH132" s="82"/>
      <c r="BII132" s="82"/>
      <c r="BIJ132" s="82"/>
      <c r="BIK132" s="82"/>
      <c r="BIL132" s="82"/>
      <c r="BIM132" s="82"/>
      <c r="BIN132" s="82"/>
      <c r="BIO132" s="82"/>
      <c r="BIP132" s="82"/>
      <c r="BIQ132" s="82"/>
      <c r="BIR132" s="82"/>
      <c r="BIS132" s="82"/>
      <c r="BIT132" s="82"/>
      <c r="BIU132" s="82"/>
      <c r="BIV132" s="82"/>
      <c r="BIW132" s="82"/>
      <c r="BIX132" s="82"/>
      <c r="BIY132" s="82"/>
      <c r="BIZ132" s="82"/>
      <c r="BJA132" s="82"/>
      <c r="BJB132" s="82"/>
      <c r="BJC132" s="82"/>
      <c r="BJD132" s="82"/>
      <c r="BJE132" s="82"/>
      <c r="BJF132" s="82"/>
      <c r="BJG132" s="82"/>
      <c r="BJH132" s="82"/>
      <c r="BJI132" s="82"/>
      <c r="BJJ132" s="82"/>
      <c r="BJK132" s="82"/>
      <c r="BJL132" s="82"/>
      <c r="BJM132" s="82"/>
      <c r="BJN132" s="82"/>
      <c r="BJO132" s="82"/>
      <c r="BJP132" s="82"/>
      <c r="BJQ132" s="82"/>
      <c r="BJR132" s="82"/>
      <c r="BJS132" s="82"/>
      <c r="BJT132" s="82"/>
      <c r="BJU132" s="82"/>
      <c r="BJV132" s="82"/>
      <c r="BJW132" s="82"/>
      <c r="BJX132" s="82"/>
      <c r="BJY132" s="82"/>
      <c r="BJZ132" s="82"/>
      <c r="BKA132" s="82"/>
      <c r="BKB132" s="82"/>
      <c r="BKC132" s="82"/>
      <c r="BKD132" s="82"/>
      <c r="BKE132" s="82"/>
      <c r="BKF132" s="82"/>
      <c r="BKG132" s="82"/>
      <c r="BKH132" s="82"/>
      <c r="BKI132" s="82"/>
      <c r="BKJ132" s="82"/>
      <c r="BKK132" s="82"/>
      <c r="BKL132" s="82"/>
      <c r="BKM132" s="82"/>
      <c r="BKN132" s="82"/>
      <c r="BKO132" s="82"/>
      <c r="BKP132" s="82"/>
      <c r="BKQ132" s="82"/>
      <c r="BKR132" s="82"/>
      <c r="BKS132" s="82"/>
      <c r="BKT132" s="82"/>
      <c r="BKU132" s="82"/>
      <c r="BKV132" s="82"/>
      <c r="BKW132" s="82"/>
      <c r="BKX132" s="82"/>
      <c r="BKY132" s="82"/>
      <c r="BKZ132" s="82"/>
      <c r="BLA132" s="82"/>
      <c r="BLB132" s="82"/>
      <c r="BLC132" s="82"/>
      <c r="BLD132" s="82"/>
      <c r="BLE132" s="82"/>
      <c r="BLF132" s="82"/>
      <c r="BLG132" s="82"/>
      <c r="BLH132" s="82"/>
      <c r="BLI132" s="82"/>
      <c r="BLJ132" s="82"/>
      <c r="BLK132" s="82"/>
      <c r="BLL132" s="82"/>
      <c r="BLM132" s="82"/>
      <c r="BLN132" s="82"/>
      <c r="BLO132" s="82"/>
      <c r="BLP132" s="82"/>
      <c r="BLQ132" s="82"/>
      <c r="BLR132" s="82"/>
      <c r="BLS132" s="82"/>
      <c r="BLT132" s="82"/>
      <c r="BLU132" s="82"/>
      <c r="BLV132" s="82"/>
      <c r="BLW132" s="82"/>
      <c r="BLX132" s="82"/>
      <c r="BLY132" s="82"/>
      <c r="BLZ132" s="82"/>
      <c r="BMA132" s="82"/>
      <c r="BMB132" s="82"/>
      <c r="BMC132" s="82"/>
      <c r="BMD132" s="82"/>
      <c r="BME132" s="82"/>
      <c r="BMF132" s="82"/>
      <c r="BMG132" s="82"/>
      <c r="BMH132" s="82"/>
      <c r="BMI132" s="82"/>
      <c r="BMJ132" s="82"/>
      <c r="BMK132" s="82"/>
      <c r="BML132" s="82"/>
      <c r="BMM132" s="82"/>
      <c r="BMN132" s="82"/>
      <c r="BMO132" s="82"/>
      <c r="BMP132" s="82"/>
      <c r="BMQ132" s="82"/>
      <c r="BMR132" s="82"/>
      <c r="BMS132" s="82"/>
      <c r="BMT132" s="82"/>
      <c r="BMU132" s="82"/>
      <c r="BMV132" s="82"/>
      <c r="BMW132" s="82"/>
      <c r="BMX132" s="82"/>
      <c r="BMY132" s="82"/>
      <c r="BMZ132" s="82"/>
      <c r="BNA132" s="82"/>
      <c r="BNB132" s="82"/>
      <c r="BNC132" s="82"/>
      <c r="BND132" s="82"/>
      <c r="BNE132" s="82"/>
      <c r="BNF132" s="82"/>
      <c r="BNG132" s="82"/>
      <c r="BNH132" s="82"/>
      <c r="BNI132" s="82"/>
      <c r="BNJ132" s="82"/>
      <c r="BNK132" s="82"/>
      <c r="BNL132" s="82"/>
      <c r="BNM132" s="82"/>
      <c r="BNN132" s="82"/>
      <c r="BNO132" s="82"/>
      <c r="BNP132" s="82"/>
      <c r="BNQ132" s="82"/>
      <c r="BNR132" s="82"/>
      <c r="BNS132" s="82"/>
      <c r="BNT132" s="82"/>
      <c r="BNU132" s="82"/>
      <c r="BNV132" s="82"/>
      <c r="BNW132" s="82"/>
      <c r="BNX132" s="82"/>
      <c r="BNY132" s="82"/>
      <c r="BNZ132" s="82"/>
      <c r="BOA132" s="82"/>
      <c r="BOB132" s="82"/>
      <c r="BOC132" s="82"/>
      <c r="BOD132" s="82"/>
      <c r="BOE132" s="82"/>
      <c r="BOF132" s="82"/>
      <c r="BOG132" s="82"/>
      <c r="BOH132" s="82"/>
      <c r="BOI132" s="82"/>
      <c r="BOJ132" s="82"/>
      <c r="BOK132" s="82"/>
      <c r="BOL132" s="82"/>
      <c r="BOM132" s="82"/>
      <c r="BON132" s="82"/>
      <c r="BOO132" s="82"/>
      <c r="BOP132" s="82"/>
      <c r="BOQ132" s="82"/>
      <c r="BOR132" s="82"/>
      <c r="BOS132" s="82"/>
      <c r="BOT132" s="82"/>
      <c r="BOU132" s="82"/>
      <c r="BOV132" s="82"/>
      <c r="BOW132" s="82"/>
      <c r="BOX132" s="82"/>
      <c r="BOY132" s="82"/>
      <c r="BOZ132" s="82"/>
      <c r="BPA132" s="82"/>
      <c r="BPB132" s="82"/>
      <c r="BPC132" s="82"/>
      <c r="BPD132" s="82"/>
      <c r="BPE132" s="82"/>
      <c r="BPF132" s="82"/>
      <c r="BPG132" s="82"/>
      <c r="BPH132" s="82"/>
      <c r="BPI132" s="82"/>
      <c r="BPJ132" s="82"/>
      <c r="BPK132" s="82"/>
      <c r="BPL132" s="82"/>
      <c r="BPM132" s="82"/>
      <c r="BPN132" s="82"/>
      <c r="BPO132" s="82"/>
      <c r="BPP132" s="82"/>
      <c r="BPQ132" s="82"/>
      <c r="BPR132" s="82"/>
      <c r="BPS132" s="82"/>
      <c r="BPT132" s="82"/>
      <c r="BPU132" s="82"/>
      <c r="BPV132" s="82"/>
      <c r="BPW132" s="82"/>
      <c r="BPX132" s="82"/>
      <c r="BPY132" s="82"/>
      <c r="BPZ132" s="82"/>
      <c r="BQA132" s="82"/>
      <c r="BQB132" s="82"/>
      <c r="BQC132" s="82"/>
      <c r="BQD132" s="82"/>
      <c r="BQE132" s="82"/>
      <c r="BQF132" s="82"/>
      <c r="BQG132" s="82"/>
      <c r="BQH132" s="82"/>
      <c r="BQI132" s="82"/>
      <c r="BQJ132" s="82"/>
      <c r="BQK132" s="82"/>
      <c r="BQL132" s="82"/>
      <c r="BQM132" s="82"/>
      <c r="BQN132" s="82"/>
      <c r="BQO132" s="82"/>
      <c r="BQP132" s="82"/>
      <c r="BQQ132" s="82"/>
      <c r="BQR132" s="82"/>
      <c r="BQS132" s="82"/>
      <c r="BQT132" s="82"/>
      <c r="BQU132" s="82"/>
      <c r="BQV132" s="82"/>
      <c r="BQW132" s="82"/>
      <c r="BQX132" s="82"/>
      <c r="BQY132" s="82"/>
      <c r="BQZ132" s="82"/>
      <c r="BRA132" s="82"/>
      <c r="BRB132" s="82"/>
      <c r="BRC132" s="82"/>
      <c r="BRD132" s="82"/>
      <c r="BRE132" s="82"/>
      <c r="BRF132" s="82"/>
      <c r="BRG132" s="82"/>
      <c r="BRH132" s="82"/>
      <c r="BRI132" s="82"/>
      <c r="BRJ132" s="82"/>
      <c r="BRK132" s="82"/>
      <c r="BRL132" s="82"/>
      <c r="BRM132" s="82"/>
      <c r="BRN132" s="82"/>
      <c r="BRO132" s="82"/>
      <c r="BRP132" s="82"/>
      <c r="BRQ132" s="82"/>
      <c r="BRR132" s="82"/>
      <c r="BRS132" s="82"/>
      <c r="BRT132" s="82"/>
      <c r="BRU132" s="82"/>
      <c r="BRV132" s="82"/>
      <c r="BRW132" s="82"/>
      <c r="BRX132" s="82"/>
      <c r="BRY132" s="82"/>
      <c r="BRZ132" s="82"/>
      <c r="BSA132" s="82"/>
      <c r="BSB132" s="82"/>
      <c r="BSC132" s="82"/>
      <c r="BSD132" s="82"/>
      <c r="BSE132" s="82"/>
      <c r="BSF132" s="82"/>
      <c r="BSG132" s="82"/>
      <c r="BSH132" s="82"/>
      <c r="BSI132" s="82"/>
      <c r="BSJ132" s="82"/>
      <c r="BSK132" s="82"/>
      <c r="BSL132" s="82"/>
      <c r="BSM132" s="82"/>
      <c r="BSN132" s="82"/>
      <c r="BSO132" s="82"/>
      <c r="BSP132" s="82"/>
      <c r="BSQ132" s="82"/>
      <c r="BSR132" s="82"/>
      <c r="BSS132" s="82"/>
      <c r="BST132" s="82"/>
      <c r="BSU132" s="82"/>
      <c r="BSV132" s="82"/>
      <c r="BSW132" s="82"/>
      <c r="BSX132" s="82"/>
      <c r="BSY132" s="82"/>
      <c r="BSZ132" s="82"/>
      <c r="BTA132" s="82"/>
      <c r="BTB132" s="82"/>
      <c r="BTC132" s="82"/>
      <c r="BTD132" s="82"/>
      <c r="BTE132" s="82"/>
      <c r="BTF132" s="82"/>
      <c r="BTG132" s="82"/>
      <c r="BTH132" s="82"/>
      <c r="BTI132" s="82"/>
      <c r="BTJ132" s="82"/>
      <c r="BTK132" s="82"/>
      <c r="BTL132" s="82"/>
      <c r="BTM132" s="82"/>
      <c r="BTN132" s="82"/>
      <c r="BTO132" s="82"/>
      <c r="BTP132" s="82"/>
      <c r="BTQ132" s="82"/>
      <c r="BTR132" s="82"/>
      <c r="BTS132" s="82"/>
      <c r="BTT132" s="82"/>
      <c r="BTU132" s="82"/>
      <c r="BTV132" s="82"/>
      <c r="BTW132" s="82"/>
      <c r="BTX132" s="82"/>
      <c r="BTY132" s="82"/>
      <c r="BTZ132" s="82"/>
      <c r="BUA132" s="82"/>
      <c r="BUB132" s="82"/>
      <c r="BUC132" s="82"/>
      <c r="BUD132" s="82"/>
      <c r="BUE132" s="82"/>
      <c r="BUF132" s="82"/>
      <c r="BUG132" s="82"/>
      <c r="BUH132" s="82"/>
      <c r="BUI132" s="82"/>
      <c r="BUJ132" s="82"/>
      <c r="BUK132" s="82"/>
      <c r="BUL132" s="82"/>
      <c r="BUM132" s="82"/>
      <c r="BUN132" s="82"/>
      <c r="BUO132" s="82"/>
      <c r="BUP132" s="82"/>
      <c r="BUQ132" s="82"/>
      <c r="BUR132" s="82"/>
      <c r="BUS132" s="82"/>
      <c r="BUT132" s="82"/>
      <c r="BUU132" s="82"/>
      <c r="BUV132" s="82"/>
      <c r="BUW132" s="82"/>
      <c r="BUX132" s="82"/>
      <c r="BUY132" s="82"/>
      <c r="BUZ132" s="82"/>
      <c r="BVA132" s="82"/>
      <c r="BVB132" s="82"/>
      <c r="BVC132" s="82"/>
      <c r="BVD132" s="82"/>
      <c r="BVE132" s="82"/>
      <c r="BVF132" s="82"/>
      <c r="BVG132" s="82"/>
      <c r="BVH132" s="82"/>
      <c r="BVI132" s="82"/>
      <c r="BVJ132" s="82"/>
      <c r="BVK132" s="82"/>
      <c r="BVL132" s="82"/>
      <c r="BVM132" s="82"/>
      <c r="BVN132" s="82"/>
      <c r="BVO132" s="82"/>
      <c r="BVP132" s="82"/>
      <c r="BVQ132" s="82"/>
      <c r="BVR132" s="82"/>
      <c r="BVS132" s="82"/>
      <c r="BVT132" s="82"/>
      <c r="BVU132" s="82"/>
      <c r="BVV132" s="82"/>
      <c r="BVW132" s="82"/>
      <c r="BVX132" s="82"/>
      <c r="BVY132" s="82"/>
      <c r="BVZ132" s="82"/>
      <c r="BWA132" s="82"/>
      <c r="BWB132" s="82"/>
      <c r="BWC132" s="82"/>
      <c r="BWD132" s="82"/>
      <c r="BWE132" s="82"/>
      <c r="BWF132" s="82"/>
      <c r="BWG132" s="82"/>
      <c r="BWH132" s="82"/>
      <c r="BWI132" s="82"/>
      <c r="BWJ132" s="82"/>
      <c r="BWK132" s="82"/>
      <c r="BWL132" s="82"/>
      <c r="BWM132" s="82"/>
      <c r="BWN132" s="82"/>
      <c r="BWO132" s="82"/>
      <c r="BWP132" s="82"/>
      <c r="BWQ132" s="82"/>
      <c r="BWR132" s="82"/>
      <c r="BWS132" s="82"/>
      <c r="BWT132" s="82"/>
      <c r="BWU132" s="82"/>
      <c r="BWV132" s="82"/>
      <c r="BWW132" s="82"/>
      <c r="BWX132" s="82"/>
      <c r="BWY132" s="82"/>
      <c r="BWZ132" s="82"/>
      <c r="BXA132" s="82"/>
      <c r="BXB132" s="82"/>
      <c r="BXC132" s="82"/>
      <c r="BXD132" s="82"/>
      <c r="BXE132" s="82"/>
      <c r="BXF132" s="82"/>
      <c r="BXG132" s="82"/>
      <c r="BXH132" s="82"/>
      <c r="BXI132" s="82"/>
      <c r="BXJ132" s="82"/>
      <c r="BXK132" s="82"/>
      <c r="BXL132" s="82"/>
      <c r="BXM132" s="82"/>
      <c r="BXN132" s="82"/>
      <c r="BXO132" s="82"/>
      <c r="BXP132" s="82"/>
      <c r="BXQ132" s="82"/>
      <c r="BXR132" s="82"/>
      <c r="BXS132" s="82"/>
      <c r="BXT132" s="82"/>
      <c r="BXU132" s="82"/>
      <c r="BXV132" s="82"/>
      <c r="BXW132" s="82"/>
      <c r="BXX132" s="82"/>
      <c r="BXY132" s="82"/>
      <c r="BXZ132" s="82"/>
      <c r="BYA132" s="82"/>
      <c r="BYB132" s="82"/>
      <c r="BYC132" s="82"/>
      <c r="BYD132" s="82"/>
      <c r="BYE132" s="82"/>
      <c r="BYF132" s="82"/>
      <c r="BYG132" s="82"/>
      <c r="BYH132" s="82"/>
      <c r="BYI132" s="82"/>
      <c r="BYJ132" s="82"/>
      <c r="BYK132" s="82"/>
      <c r="BYL132" s="82"/>
      <c r="BYM132" s="82"/>
      <c r="BYN132" s="82"/>
      <c r="BYO132" s="82"/>
      <c r="BYP132" s="82"/>
      <c r="BYQ132" s="82"/>
      <c r="BYR132" s="82"/>
      <c r="BYS132" s="82"/>
      <c r="BYT132" s="82"/>
      <c r="BYU132" s="82"/>
      <c r="BYV132" s="82"/>
      <c r="BYW132" s="82"/>
      <c r="BYX132" s="82"/>
      <c r="BYY132" s="82"/>
      <c r="BYZ132" s="82"/>
      <c r="BZA132" s="82"/>
      <c r="BZB132" s="82"/>
      <c r="BZC132" s="82"/>
      <c r="BZD132" s="82"/>
      <c r="BZE132" s="82"/>
      <c r="BZF132" s="82"/>
      <c r="BZG132" s="82"/>
      <c r="BZH132" s="82"/>
      <c r="BZI132" s="82"/>
      <c r="BZJ132" s="82"/>
      <c r="BZK132" s="82"/>
      <c r="BZL132" s="82"/>
      <c r="BZM132" s="82"/>
      <c r="BZN132" s="82"/>
      <c r="BZO132" s="82"/>
      <c r="BZP132" s="82"/>
      <c r="BZQ132" s="82"/>
      <c r="BZR132" s="82"/>
      <c r="BZS132" s="82"/>
      <c r="BZT132" s="82"/>
      <c r="BZU132" s="82"/>
      <c r="BZV132" s="82"/>
      <c r="BZW132" s="82"/>
      <c r="BZX132" s="82"/>
      <c r="BZY132" s="82"/>
      <c r="BZZ132" s="82"/>
      <c r="CAA132" s="82"/>
      <c r="CAB132" s="82"/>
      <c r="CAC132" s="82"/>
      <c r="CAD132" s="82"/>
      <c r="CAE132" s="82"/>
      <c r="CAF132" s="82"/>
      <c r="CAG132" s="82"/>
      <c r="CAH132" s="82"/>
      <c r="CAI132" s="82"/>
      <c r="CAJ132" s="82"/>
      <c r="CAK132" s="82"/>
      <c r="CAL132" s="82"/>
      <c r="CAM132" s="82"/>
      <c r="CAN132" s="82"/>
      <c r="CAO132" s="82"/>
      <c r="CAP132" s="82"/>
      <c r="CAQ132" s="82"/>
      <c r="CAR132" s="82"/>
      <c r="CAS132" s="82"/>
      <c r="CAT132" s="82"/>
      <c r="CAU132" s="82"/>
      <c r="CAV132" s="82"/>
      <c r="CAW132" s="82"/>
      <c r="CAX132" s="82"/>
      <c r="CAY132" s="82"/>
      <c r="CAZ132" s="82"/>
      <c r="CBA132" s="82"/>
      <c r="CBB132" s="82"/>
      <c r="CBC132" s="82"/>
      <c r="CBD132" s="82"/>
      <c r="CBE132" s="82"/>
      <c r="CBF132" s="82"/>
      <c r="CBG132" s="82"/>
      <c r="CBH132" s="82"/>
      <c r="CBI132" s="82"/>
      <c r="CBJ132" s="82"/>
      <c r="CBK132" s="82"/>
      <c r="CBL132" s="82"/>
      <c r="CBM132" s="82"/>
      <c r="CBN132" s="82"/>
      <c r="CBO132" s="82"/>
      <c r="CBP132" s="82"/>
      <c r="CBQ132" s="82"/>
      <c r="CBR132" s="82"/>
      <c r="CBS132" s="82"/>
      <c r="CBT132" s="82"/>
      <c r="CBU132" s="82"/>
      <c r="CBV132" s="82"/>
      <c r="CBW132" s="82"/>
      <c r="CBX132" s="82"/>
      <c r="CBY132" s="82"/>
      <c r="CBZ132" s="82"/>
      <c r="CCA132" s="82"/>
      <c r="CCB132" s="82"/>
      <c r="CCC132" s="82"/>
      <c r="CCD132" s="82"/>
      <c r="CCE132" s="82"/>
      <c r="CCF132" s="82"/>
      <c r="CCG132" s="82"/>
      <c r="CCH132" s="82"/>
      <c r="CCI132" s="82"/>
      <c r="CCJ132" s="82"/>
      <c r="CCK132" s="82"/>
      <c r="CCL132" s="82"/>
      <c r="CCM132" s="82"/>
      <c r="CCN132" s="82"/>
      <c r="CCO132" s="82"/>
      <c r="CCP132" s="82"/>
      <c r="CCQ132" s="82"/>
      <c r="CCR132" s="82"/>
      <c r="CCS132" s="82"/>
      <c r="CCT132" s="82"/>
      <c r="CCU132" s="82"/>
      <c r="CCV132" s="82"/>
      <c r="CCW132" s="82"/>
      <c r="CCX132" s="82"/>
      <c r="CCY132" s="82"/>
      <c r="CCZ132" s="82"/>
      <c r="CDA132" s="82"/>
      <c r="CDB132" s="82"/>
      <c r="CDC132" s="82"/>
      <c r="CDD132" s="82"/>
      <c r="CDE132" s="82"/>
      <c r="CDF132" s="82"/>
      <c r="CDG132" s="82"/>
      <c r="CDH132" s="82"/>
      <c r="CDI132" s="82"/>
      <c r="CDJ132" s="82"/>
      <c r="CDK132" s="82"/>
      <c r="CDL132" s="82"/>
      <c r="CDM132" s="82"/>
      <c r="CDN132" s="82"/>
      <c r="CDO132" s="82"/>
      <c r="CDP132" s="82"/>
      <c r="CDQ132" s="82"/>
      <c r="CDR132" s="82"/>
      <c r="CDS132" s="82"/>
      <c r="CDT132" s="82"/>
      <c r="CDU132" s="82"/>
      <c r="CDV132" s="82"/>
      <c r="CDW132" s="82"/>
      <c r="CDX132" s="82"/>
      <c r="CDY132" s="82"/>
      <c r="CDZ132" s="82"/>
      <c r="CEA132" s="82"/>
      <c r="CEB132" s="82"/>
      <c r="CEC132" s="82"/>
      <c r="CED132" s="82"/>
      <c r="CEE132" s="82"/>
      <c r="CEF132" s="82"/>
      <c r="CEG132" s="82"/>
      <c r="CEH132" s="82"/>
      <c r="CEI132" s="82"/>
      <c r="CEJ132" s="82"/>
      <c r="CEK132" s="82"/>
      <c r="CEL132" s="82"/>
      <c r="CEM132" s="82"/>
      <c r="CEN132" s="82"/>
      <c r="CEO132" s="82"/>
      <c r="CEP132" s="82"/>
      <c r="CEQ132" s="82"/>
      <c r="CER132" s="82"/>
      <c r="CES132" s="82"/>
      <c r="CET132" s="82"/>
      <c r="CEU132" s="82"/>
      <c r="CEV132" s="82"/>
      <c r="CEW132" s="82"/>
      <c r="CEX132" s="82"/>
      <c r="CEY132" s="82"/>
      <c r="CEZ132" s="82"/>
      <c r="CFA132" s="82"/>
      <c r="CFB132" s="82"/>
      <c r="CFC132" s="82"/>
      <c r="CFD132" s="82"/>
      <c r="CFE132" s="82"/>
      <c r="CFF132" s="82"/>
      <c r="CFG132" s="82"/>
      <c r="CFH132" s="82"/>
      <c r="CFI132" s="82"/>
      <c r="CFJ132" s="82"/>
      <c r="CFK132" s="82"/>
      <c r="CFL132" s="82"/>
      <c r="CFM132" s="82"/>
      <c r="CFN132" s="82"/>
      <c r="CFO132" s="82"/>
      <c r="CFP132" s="82"/>
      <c r="CFQ132" s="82"/>
      <c r="CFR132" s="82"/>
      <c r="CFS132" s="82"/>
      <c r="CFT132" s="82"/>
      <c r="CFU132" s="82"/>
      <c r="CFV132" s="82"/>
      <c r="CFW132" s="82"/>
      <c r="CFX132" s="82"/>
      <c r="CFY132" s="82"/>
      <c r="CFZ132" s="82"/>
      <c r="CGA132" s="82"/>
      <c r="CGB132" s="82"/>
      <c r="CGC132" s="82"/>
      <c r="CGD132" s="82"/>
      <c r="CGE132" s="82"/>
      <c r="CGF132" s="82"/>
      <c r="CGG132" s="82"/>
      <c r="CGH132" s="82"/>
      <c r="CGI132" s="82"/>
      <c r="CGJ132" s="82"/>
      <c r="CGK132" s="82"/>
      <c r="CGL132" s="82"/>
      <c r="CGM132" s="82"/>
      <c r="CGN132" s="82"/>
      <c r="CGO132" s="82"/>
      <c r="CGP132" s="82"/>
      <c r="CGQ132" s="82"/>
      <c r="CGR132" s="82"/>
      <c r="CGS132" s="82"/>
      <c r="CGT132" s="82"/>
      <c r="CGU132" s="82"/>
      <c r="CGV132" s="82"/>
      <c r="CGW132" s="82"/>
      <c r="CGX132" s="82"/>
      <c r="CGY132" s="82"/>
      <c r="CGZ132" s="82"/>
      <c r="CHA132" s="82"/>
      <c r="CHB132" s="82"/>
      <c r="CHC132" s="82"/>
      <c r="CHD132" s="82"/>
      <c r="CHE132" s="82"/>
      <c r="CHF132" s="82"/>
      <c r="CHG132" s="82"/>
      <c r="CHH132" s="82"/>
      <c r="CHI132" s="82"/>
      <c r="CHJ132" s="82"/>
      <c r="CHK132" s="82"/>
      <c r="CHL132" s="82"/>
      <c r="CHM132" s="82"/>
      <c r="CHN132" s="82"/>
      <c r="CHO132" s="82"/>
      <c r="CHP132" s="82"/>
      <c r="CHQ132" s="82"/>
      <c r="CHR132" s="82"/>
      <c r="CHS132" s="82"/>
      <c r="CHT132" s="82"/>
      <c r="CHU132" s="82"/>
      <c r="CHV132" s="82"/>
      <c r="CHW132" s="82"/>
      <c r="CHX132" s="82"/>
      <c r="CHY132" s="82"/>
      <c r="CHZ132" s="82"/>
      <c r="CIA132" s="82"/>
      <c r="CIB132" s="82"/>
      <c r="CIC132" s="82"/>
      <c r="CID132" s="82"/>
      <c r="CIE132" s="82"/>
      <c r="CIF132" s="82"/>
      <c r="CIG132" s="82"/>
      <c r="CIH132" s="82"/>
      <c r="CII132" s="82"/>
      <c r="CIJ132" s="82"/>
      <c r="CIK132" s="82"/>
      <c r="CIL132" s="82"/>
      <c r="CIM132" s="82"/>
      <c r="CIN132" s="82"/>
      <c r="CIO132" s="82"/>
      <c r="CIP132" s="82"/>
      <c r="CIQ132" s="82"/>
      <c r="CIR132" s="82"/>
      <c r="CIS132" s="82"/>
      <c r="CIT132" s="82"/>
      <c r="CIU132" s="82"/>
      <c r="CIV132" s="82"/>
      <c r="CIW132" s="82"/>
      <c r="CIX132" s="82"/>
      <c r="CIY132" s="82"/>
      <c r="CIZ132" s="82"/>
      <c r="CJA132" s="82"/>
      <c r="CJB132" s="82"/>
      <c r="CJC132" s="82"/>
      <c r="CJD132" s="82"/>
      <c r="CJE132" s="82"/>
      <c r="CJF132" s="82"/>
      <c r="CJG132" s="82"/>
      <c r="CJH132" s="82"/>
      <c r="CJI132" s="82"/>
      <c r="CJJ132" s="82"/>
      <c r="CJK132" s="82"/>
      <c r="CJL132" s="82"/>
      <c r="CJM132" s="82"/>
      <c r="CJN132" s="82"/>
      <c r="CJO132" s="82"/>
      <c r="CJP132" s="82"/>
      <c r="CJQ132" s="82"/>
      <c r="CJR132" s="82"/>
      <c r="CJS132" s="82"/>
      <c r="CJT132" s="82"/>
      <c r="CJU132" s="82"/>
      <c r="CJV132" s="82"/>
      <c r="CJW132" s="82"/>
      <c r="CJX132" s="82"/>
      <c r="CJY132" s="82"/>
      <c r="CJZ132" s="82"/>
      <c r="CKA132" s="82"/>
      <c r="CKB132" s="82"/>
      <c r="CKC132" s="82"/>
      <c r="CKD132" s="82"/>
      <c r="CKE132" s="82"/>
      <c r="CKF132" s="82"/>
      <c r="CKG132" s="82"/>
      <c r="CKH132" s="82"/>
      <c r="CKI132" s="82"/>
      <c r="CKJ132" s="82"/>
      <c r="CKK132" s="82"/>
      <c r="CKL132" s="82"/>
      <c r="CKM132" s="82"/>
      <c r="CKN132" s="82"/>
      <c r="CKO132" s="82"/>
      <c r="CKP132" s="82"/>
      <c r="CKQ132" s="82"/>
      <c r="CKR132" s="82"/>
      <c r="CKS132" s="82"/>
      <c r="CKT132" s="82"/>
      <c r="CKU132" s="82"/>
      <c r="CKV132" s="82"/>
      <c r="CKW132" s="82"/>
      <c r="CKX132" s="82"/>
      <c r="CKY132" s="82"/>
      <c r="CKZ132" s="82"/>
      <c r="CLA132" s="82"/>
      <c r="CLB132" s="82"/>
      <c r="CLC132" s="82"/>
      <c r="CLD132" s="82"/>
      <c r="CLE132" s="82"/>
      <c r="CLF132" s="82"/>
      <c r="CLG132" s="82"/>
      <c r="CLH132" s="82"/>
      <c r="CLI132" s="82"/>
      <c r="CLJ132" s="82"/>
      <c r="CLK132" s="82"/>
      <c r="CLL132" s="82"/>
      <c r="CLM132" s="82"/>
      <c r="CLN132" s="82"/>
      <c r="CLO132" s="82"/>
      <c r="CLP132" s="82"/>
      <c r="CLQ132" s="82"/>
      <c r="CLR132" s="82"/>
      <c r="CLS132" s="82"/>
      <c r="CLT132" s="82"/>
      <c r="CLU132" s="82"/>
      <c r="CLV132" s="82"/>
      <c r="CLW132" s="82"/>
      <c r="CLX132" s="82"/>
      <c r="CLY132" s="82"/>
      <c r="CLZ132" s="82"/>
      <c r="CMA132" s="82"/>
      <c r="CMB132" s="82"/>
      <c r="CMC132" s="82"/>
      <c r="CMD132" s="82"/>
      <c r="CME132" s="82"/>
      <c r="CMF132" s="82"/>
      <c r="CMG132" s="82"/>
      <c r="CMH132" s="82"/>
      <c r="CMI132" s="82"/>
      <c r="CMJ132" s="82"/>
      <c r="CMK132" s="82"/>
      <c r="CML132" s="82"/>
      <c r="CMM132" s="82"/>
      <c r="CMN132" s="82"/>
      <c r="CMO132" s="82"/>
      <c r="CMP132" s="82"/>
      <c r="CMQ132" s="82"/>
      <c r="CMR132" s="82"/>
      <c r="CMS132" s="82"/>
      <c r="CMT132" s="82"/>
      <c r="CMU132" s="82"/>
      <c r="CMV132" s="82"/>
      <c r="CMW132" s="82"/>
      <c r="CMX132" s="82"/>
      <c r="CMY132" s="82"/>
      <c r="CMZ132" s="82"/>
      <c r="CNA132" s="82"/>
      <c r="CNB132" s="82"/>
      <c r="CNC132" s="82"/>
      <c r="CND132" s="82"/>
      <c r="CNE132" s="82"/>
      <c r="CNF132" s="82"/>
      <c r="CNG132" s="82"/>
      <c r="CNH132" s="82"/>
      <c r="CNI132" s="82"/>
      <c r="CNJ132" s="82"/>
      <c r="CNK132" s="82"/>
      <c r="CNL132" s="82"/>
      <c r="CNM132" s="82"/>
      <c r="CNN132" s="82"/>
      <c r="CNO132" s="82"/>
      <c r="CNP132" s="82"/>
      <c r="CNQ132" s="82"/>
      <c r="CNR132" s="82"/>
      <c r="CNS132" s="82"/>
      <c r="CNT132" s="82"/>
      <c r="CNU132" s="82"/>
      <c r="CNV132" s="82"/>
      <c r="CNW132" s="82"/>
      <c r="CNX132" s="82"/>
      <c r="CNY132" s="82"/>
      <c r="CNZ132" s="82"/>
      <c r="COA132" s="82"/>
      <c r="COB132" s="82"/>
      <c r="COC132" s="82"/>
      <c r="COD132" s="82"/>
      <c r="COE132" s="82"/>
      <c r="COF132" s="82"/>
      <c r="COG132" s="82"/>
      <c r="COH132" s="82"/>
      <c r="COI132" s="82"/>
      <c r="COJ132" s="82"/>
      <c r="COK132" s="82"/>
      <c r="COL132" s="82"/>
      <c r="COM132" s="82"/>
      <c r="CON132" s="82"/>
      <c r="COO132" s="82"/>
      <c r="COP132" s="82"/>
      <c r="COQ132" s="82"/>
      <c r="COR132" s="82"/>
      <c r="COS132" s="82"/>
      <c r="COT132" s="82"/>
      <c r="COU132" s="82"/>
      <c r="COV132" s="82"/>
      <c r="COW132" s="82"/>
      <c r="COX132" s="82"/>
      <c r="COY132" s="82"/>
      <c r="COZ132" s="82"/>
      <c r="CPA132" s="82"/>
      <c r="CPB132" s="82"/>
      <c r="CPC132" s="82"/>
      <c r="CPD132" s="82"/>
      <c r="CPE132" s="82"/>
      <c r="CPF132" s="82"/>
      <c r="CPG132" s="82"/>
      <c r="CPH132" s="82"/>
      <c r="CPI132" s="82"/>
      <c r="CPJ132" s="82"/>
      <c r="CPK132" s="82"/>
      <c r="CPL132" s="82"/>
      <c r="CPM132" s="82"/>
      <c r="CPN132" s="82"/>
      <c r="CPO132" s="82"/>
      <c r="CPP132" s="82"/>
      <c r="CPQ132" s="82"/>
      <c r="CPR132" s="82"/>
      <c r="CPS132" s="82"/>
      <c r="CPT132" s="82"/>
      <c r="CPU132" s="82"/>
      <c r="CPV132" s="82"/>
      <c r="CPW132" s="82"/>
    </row>
    <row r="133" spans="2:2467" x14ac:dyDescent="0.15">
      <c r="B133" s="80" t="s">
        <v>7</v>
      </c>
      <c r="C133" s="65" t="s">
        <v>67</v>
      </c>
      <c r="D133" s="81">
        <v>3.4457584587956201E-3</v>
      </c>
      <c r="E133" s="82">
        <v>1.1130126828871399E-2</v>
      </c>
      <c r="F133" s="82">
        <v>2.5234356871952301E-2</v>
      </c>
      <c r="G133" s="82">
        <v>1.21834413767722E-2</v>
      </c>
      <c r="H133" s="82">
        <v>3.27701972544978E-3</v>
      </c>
      <c r="I133" s="82">
        <v>2.9552766723256602E-3</v>
      </c>
      <c r="J133" s="82">
        <v>1.07875160407976E-2</v>
      </c>
      <c r="K133" s="82">
        <v>1.93007025622256E-3</v>
      </c>
      <c r="L133" s="82">
        <v>1.7238709661852099E-2</v>
      </c>
      <c r="M133" s="82">
        <v>1.2764155930837901E-2</v>
      </c>
      <c r="N133" s="82">
        <v>1.7998920575446501E-2</v>
      </c>
      <c r="O133" s="82">
        <v>1.0110866782873399E-2</v>
      </c>
      <c r="P133" s="82">
        <v>8.1142864514487205E-3</v>
      </c>
      <c r="Q133" s="82">
        <v>1.35180751070847E-2</v>
      </c>
      <c r="R133" s="82">
        <v>9.9373416417344804E-3</v>
      </c>
      <c r="S133" s="82">
        <v>1.08739144420603E-2</v>
      </c>
      <c r="T133" s="82">
        <v>1.2021290208997599E-2</v>
      </c>
      <c r="U133" s="82">
        <v>1.3119008266697801E-2</v>
      </c>
      <c r="V133" s="82">
        <v>1.00822105997889E-2</v>
      </c>
      <c r="W133" s="82">
        <v>1.26758759481414E-2</v>
      </c>
      <c r="X133" s="82">
        <v>2.79293460389995E-3</v>
      </c>
      <c r="Y133" s="82">
        <v>2.4438079418496301E-3</v>
      </c>
      <c r="Z133" s="82">
        <v>2.2123344370072601E-2</v>
      </c>
      <c r="AA133" s="82">
        <v>1.08573365244408E-2</v>
      </c>
      <c r="AB133" s="82">
        <v>1.9731538999413901E-3</v>
      </c>
      <c r="AC133" s="82">
        <v>3.0787310683016698E-3</v>
      </c>
      <c r="AD133" s="82">
        <v>1.3926670047405601E-2</v>
      </c>
      <c r="AE133" s="82">
        <v>1.54928459586032E-2</v>
      </c>
      <c r="AF133" s="82">
        <v>1.23361998778268E-2</v>
      </c>
      <c r="AG133" s="82">
        <v>3.2845059290204401E-3</v>
      </c>
      <c r="AH133" s="82">
        <v>2.6453875743271901E-2</v>
      </c>
      <c r="AI133" s="82">
        <v>0.63447608346725604</v>
      </c>
      <c r="AJ133" s="82">
        <v>7.18384247697057E-3</v>
      </c>
      <c r="AK133" s="82">
        <v>1.2289804918463701E-2</v>
      </c>
      <c r="AL133" s="82">
        <v>1.10080748853396E-2</v>
      </c>
      <c r="AM133" s="82">
        <v>1.00793808075992E-2</v>
      </c>
      <c r="AN133" s="82">
        <v>5.1739619553288997E-3</v>
      </c>
      <c r="AO133" s="82">
        <v>1.0676410038091499E-2</v>
      </c>
      <c r="AP133" s="82">
        <v>1.01005926152132E-2</v>
      </c>
      <c r="AQ133" s="82">
        <v>8.7451394390624208E-3</v>
      </c>
      <c r="AR133" s="82">
        <v>6.5145635379465798E-3</v>
      </c>
      <c r="AS133" s="82">
        <v>4.2120097444707603E-3</v>
      </c>
      <c r="AT133" s="82">
        <v>3.56193344680717E-3</v>
      </c>
      <c r="AU133" s="83">
        <v>8.6969579181456307E-3</v>
      </c>
      <c r="AV133" s="82">
        <f t="shared" si="4"/>
        <v>1.0668803830634799</v>
      </c>
      <c r="AW133" s="82"/>
      <c r="AX133" s="82"/>
      <c r="AY133" s="82"/>
      <c r="AZ133" s="82"/>
      <c r="BA133" s="82"/>
      <c r="BB133" s="82"/>
      <c r="BC133" s="82"/>
      <c r="BD133" s="82"/>
      <c r="BE133" s="82"/>
      <c r="BF133" s="82"/>
      <c r="BG133" s="82"/>
      <c r="BH133" s="82"/>
      <c r="BI133" s="82"/>
      <c r="BJ133" s="82"/>
      <c r="BK133" s="82"/>
      <c r="BL133" s="82"/>
      <c r="BM133" s="82"/>
      <c r="BN133" s="82"/>
      <c r="BO133" s="82"/>
      <c r="BP133" s="82"/>
      <c r="BQ133" s="82"/>
      <c r="BR133" s="82"/>
      <c r="BS133" s="82"/>
      <c r="BT133" s="82"/>
      <c r="BU133" s="82"/>
      <c r="BV133" s="82"/>
      <c r="BW133" s="82"/>
      <c r="BX133" s="82"/>
      <c r="BY133" s="82"/>
      <c r="BZ133" s="82"/>
      <c r="CA133" s="82"/>
      <c r="CB133" s="82"/>
      <c r="CC133" s="82"/>
      <c r="CD133" s="82"/>
      <c r="CE133" s="82"/>
      <c r="CF133" s="82"/>
      <c r="CG133" s="82"/>
      <c r="CH133" s="82"/>
      <c r="CI133" s="82"/>
      <c r="CJ133" s="82"/>
      <c r="CK133" s="82"/>
      <c r="CL133" s="82"/>
      <c r="CM133" s="82"/>
      <c r="CN133" s="82"/>
      <c r="CO133" s="82"/>
      <c r="CP133" s="82"/>
      <c r="CQ133" s="82"/>
      <c r="CR133" s="82"/>
      <c r="CS133" s="82"/>
      <c r="CT133" s="82"/>
      <c r="CU133" s="82"/>
      <c r="CV133" s="82"/>
      <c r="CW133" s="82"/>
      <c r="CX133" s="82"/>
      <c r="CY133" s="82"/>
      <c r="CZ133" s="82"/>
      <c r="DA133" s="82"/>
      <c r="DB133" s="82"/>
      <c r="DC133" s="82"/>
      <c r="DD133" s="82"/>
      <c r="DE133" s="82"/>
      <c r="DF133" s="82"/>
      <c r="DG133" s="82"/>
      <c r="DH133" s="82"/>
      <c r="DI133" s="82"/>
      <c r="DJ133" s="82"/>
      <c r="DK133" s="82"/>
      <c r="DL133" s="82"/>
      <c r="DM133" s="82"/>
      <c r="DN133" s="82"/>
      <c r="DO133" s="82"/>
      <c r="DP133" s="82"/>
      <c r="DQ133" s="82"/>
      <c r="DR133" s="82"/>
      <c r="DS133" s="82"/>
      <c r="DT133" s="82"/>
      <c r="DU133" s="82"/>
      <c r="DV133" s="82"/>
      <c r="DW133" s="82"/>
      <c r="DX133" s="82"/>
      <c r="DY133" s="82"/>
      <c r="DZ133" s="82"/>
      <c r="EA133" s="82"/>
      <c r="EB133" s="82"/>
      <c r="EC133" s="82"/>
      <c r="ED133" s="82"/>
      <c r="EE133" s="82"/>
      <c r="EF133" s="82"/>
      <c r="EG133" s="82"/>
      <c r="EH133" s="82"/>
      <c r="EI133" s="82"/>
      <c r="EJ133" s="82"/>
      <c r="EK133" s="82"/>
      <c r="EL133" s="82"/>
      <c r="EM133" s="82"/>
      <c r="EN133" s="82"/>
      <c r="EO133" s="82"/>
      <c r="EP133" s="82"/>
      <c r="EQ133" s="82"/>
      <c r="ER133" s="82"/>
      <c r="ES133" s="82"/>
      <c r="ET133" s="82"/>
      <c r="EU133" s="82"/>
      <c r="EV133" s="82"/>
      <c r="EW133" s="82"/>
      <c r="EX133" s="82"/>
      <c r="EY133" s="82"/>
      <c r="EZ133" s="82"/>
      <c r="FA133" s="82"/>
      <c r="FB133" s="82"/>
      <c r="FC133" s="82"/>
      <c r="FD133" s="82"/>
      <c r="FE133" s="82"/>
      <c r="FF133" s="82"/>
      <c r="FG133" s="82"/>
      <c r="FH133" s="82"/>
      <c r="FI133" s="82"/>
      <c r="FJ133" s="82"/>
      <c r="FK133" s="82"/>
      <c r="FL133" s="82"/>
      <c r="FM133" s="82"/>
      <c r="FN133" s="82"/>
      <c r="FO133" s="82"/>
      <c r="FP133" s="82"/>
      <c r="FQ133" s="82"/>
      <c r="FR133" s="82"/>
      <c r="FS133" s="82"/>
      <c r="FT133" s="82"/>
      <c r="FU133" s="82"/>
      <c r="FV133" s="82"/>
      <c r="FW133" s="82"/>
      <c r="FX133" s="82"/>
      <c r="FY133" s="82"/>
      <c r="FZ133" s="82"/>
      <c r="GA133" s="82"/>
      <c r="GB133" s="82"/>
      <c r="GC133" s="82"/>
      <c r="GD133" s="82"/>
      <c r="GE133" s="82"/>
      <c r="GF133" s="82"/>
      <c r="GG133" s="82"/>
      <c r="GH133" s="82"/>
      <c r="GI133" s="82"/>
      <c r="GJ133" s="82"/>
      <c r="GK133" s="82"/>
      <c r="GL133" s="82"/>
      <c r="GM133" s="82"/>
      <c r="GN133" s="82"/>
      <c r="GO133" s="82"/>
      <c r="GP133" s="82"/>
      <c r="GQ133" s="82"/>
      <c r="GR133" s="82"/>
      <c r="GS133" s="82"/>
      <c r="GT133" s="82"/>
      <c r="GU133" s="82"/>
      <c r="GV133" s="82"/>
      <c r="GW133" s="82"/>
      <c r="GX133" s="82"/>
      <c r="GY133" s="82"/>
      <c r="GZ133" s="82"/>
      <c r="HA133" s="82"/>
      <c r="HB133" s="82"/>
      <c r="HC133" s="82"/>
      <c r="HD133" s="82"/>
      <c r="HE133" s="82"/>
      <c r="HF133" s="82"/>
      <c r="HG133" s="82"/>
      <c r="HH133" s="82"/>
      <c r="HI133" s="82"/>
      <c r="HJ133" s="82"/>
      <c r="HK133" s="82"/>
      <c r="HL133" s="82"/>
      <c r="HM133" s="82"/>
      <c r="HN133" s="82"/>
      <c r="HO133" s="82"/>
      <c r="HP133" s="82"/>
      <c r="HQ133" s="82"/>
      <c r="HR133" s="82"/>
      <c r="HS133" s="82"/>
      <c r="HT133" s="82"/>
      <c r="HU133" s="82"/>
      <c r="HV133" s="82"/>
      <c r="HW133" s="82"/>
      <c r="HX133" s="82"/>
      <c r="HY133" s="82"/>
      <c r="HZ133" s="82"/>
      <c r="IA133" s="82"/>
      <c r="IB133" s="82"/>
      <c r="IC133" s="82"/>
      <c r="ID133" s="82"/>
      <c r="IE133" s="82"/>
      <c r="IF133" s="82"/>
      <c r="IG133" s="82"/>
      <c r="IH133" s="82"/>
      <c r="II133" s="82"/>
      <c r="IJ133" s="82"/>
      <c r="IK133" s="82"/>
      <c r="IL133" s="82"/>
      <c r="IM133" s="82"/>
      <c r="IN133" s="82"/>
      <c r="IO133" s="82"/>
      <c r="IP133" s="82"/>
      <c r="IQ133" s="82"/>
      <c r="IR133" s="82"/>
      <c r="IS133" s="82"/>
      <c r="IT133" s="82"/>
      <c r="IU133" s="82"/>
      <c r="IV133" s="82"/>
      <c r="IW133" s="82"/>
      <c r="IX133" s="82"/>
      <c r="IY133" s="82"/>
      <c r="IZ133" s="82"/>
      <c r="JA133" s="82"/>
      <c r="JB133" s="82"/>
      <c r="JC133" s="82"/>
      <c r="JD133" s="82"/>
      <c r="JE133" s="82"/>
      <c r="JF133" s="82"/>
      <c r="JG133" s="82"/>
      <c r="JH133" s="82"/>
      <c r="JI133" s="82"/>
      <c r="JJ133" s="82"/>
      <c r="JK133" s="82"/>
      <c r="JL133" s="82"/>
      <c r="JM133" s="82"/>
      <c r="JN133" s="82"/>
      <c r="JO133" s="82"/>
      <c r="JP133" s="82"/>
      <c r="JQ133" s="82"/>
      <c r="JR133" s="82"/>
      <c r="JS133" s="82"/>
      <c r="JT133" s="82"/>
      <c r="JU133" s="82"/>
      <c r="JV133" s="82"/>
      <c r="JW133" s="82"/>
      <c r="JX133" s="82"/>
      <c r="JY133" s="82"/>
      <c r="JZ133" s="82"/>
      <c r="KA133" s="82"/>
      <c r="KB133" s="82"/>
      <c r="KC133" s="82"/>
      <c r="KD133" s="82"/>
      <c r="KE133" s="82"/>
      <c r="KF133" s="82"/>
      <c r="KG133" s="82"/>
      <c r="KH133" s="82"/>
      <c r="KI133" s="82"/>
      <c r="KJ133" s="82"/>
      <c r="KK133" s="82"/>
      <c r="KL133" s="82"/>
      <c r="KM133" s="82"/>
      <c r="KN133" s="82"/>
      <c r="KO133" s="82"/>
      <c r="KP133" s="82"/>
      <c r="KQ133" s="82"/>
      <c r="KR133" s="82"/>
      <c r="KS133" s="82"/>
      <c r="KT133" s="82"/>
      <c r="KU133" s="82"/>
      <c r="KV133" s="82"/>
      <c r="KW133" s="82"/>
      <c r="KX133" s="82"/>
      <c r="KY133" s="82"/>
      <c r="KZ133" s="82"/>
      <c r="LA133" s="82"/>
      <c r="LB133" s="82"/>
      <c r="LC133" s="82"/>
      <c r="LD133" s="82"/>
      <c r="LE133" s="82"/>
      <c r="LF133" s="82"/>
      <c r="LG133" s="82"/>
      <c r="LH133" s="82"/>
      <c r="LI133" s="82"/>
      <c r="LJ133" s="82"/>
      <c r="LK133" s="82"/>
      <c r="LL133" s="82"/>
      <c r="LM133" s="82"/>
      <c r="LN133" s="82"/>
      <c r="LO133" s="82"/>
      <c r="LP133" s="82"/>
      <c r="LQ133" s="82"/>
      <c r="LR133" s="82"/>
      <c r="LS133" s="82"/>
      <c r="LT133" s="82"/>
      <c r="LU133" s="82"/>
      <c r="LV133" s="82"/>
      <c r="LW133" s="82"/>
      <c r="LX133" s="82"/>
      <c r="LY133" s="82"/>
      <c r="LZ133" s="82"/>
      <c r="MA133" s="82"/>
      <c r="MB133" s="82"/>
      <c r="MC133" s="82"/>
      <c r="MD133" s="82"/>
      <c r="ME133" s="82"/>
      <c r="MF133" s="82"/>
      <c r="MG133" s="82"/>
      <c r="MH133" s="82"/>
      <c r="MI133" s="82"/>
      <c r="MJ133" s="82"/>
      <c r="MK133" s="82"/>
      <c r="ML133" s="82"/>
      <c r="MM133" s="82"/>
      <c r="MN133" s="82"/>
      <c r="MO133" s="82"/>
      <c r="MP133" s="82"/>
      <c r="MQ133" s="82"/>
      <c r="MR133" s="82"/>
      <c r="MS133" s="82"/>
      <c r="MT133" s="82"/>
      <c r="MU133" s="82"/>
      <c r="MV133" s="82"/>
      <c r="MW133" s="82"/>
      <c r="MX133" s="82"/>
      <c r="MY133" s="82"/>
      <c r="MZ133" s="82"/>
      <c r="NA133" s="82"/>
      <c r="NB133" s="82"/>
      <c r="NC133" s="82"/>
      <c r="ND133" s="82"/>
      <c r="NE133" s="82"/>
      <c r="NF133" s="82"/>
      <c r="NG133" s="82"/>
      <c r="NH133" s="82"/>
      <c r="NI133" s="82"/>
      <c r="NJ133" s="82"/>
      <c r="NK133" s="82"/>
      <c r="NL133" s="82"/>
      <c r="NM133" s="82"/>
      <c r="NN133" s="82"/>
      <c r="NO133" s="82"/>
      <c r="NP133" s="82"/>
      <c r="NQ133" s="82"/>
      <c r="NR133" s="82"/>
      <c r="NS133" s="82"/>
      <c r="NT133" s="82"/>
      <c r="NU133" s="82"/>
      <c r="NV133" s="82"/>
      <c r="NW133" s="82"/>
      <c r="NX133" s="82"/>
      <c r="NY133" s="82"/>
      <c r="NZ133" s="82"/>
      <c r="OA133" s="82"/>
      <c r="OB133" s="82"/>
      <c r="OC133" s="82"/>
      <c r="OD133" s="82"/>
      <c r="OE133" s="82"/>
      <c r="OF133" s="82"/>
      <c r="OG133" s="82"/>
      <c r="OH133" s="82"/>
      <c r="OI133" s="82"/>
      <c r="OJ133" s="82"/>
      <c r="OK133" s="82"/>
      <c r="OL133" s="82"/>
      <c r="OM133" s="82"/>
      <c r="ON133" s="82"/>
      <c r="OO133" s="82"/>
      <c r="OP133" s="82"/>
      <c r="OQ133" s="82"/>
      <c r="OR133" s="82"/>
      <c r="OS133" s="82"/>
      <c r="OT133" s="82"/>
      <c r="OU133" s="82"/>
      <c r="OV133" s="82"/>
      <c r="OW133" s="82"/>
      <c r="OX133" s="82"/>
      <c r="OY133" s="82"/>
      <c r="OZ133" s="82"/>
      <c r="PA133" s="82"/>
      <c r="PB133" s="82"/>
      <c r="PC133" s="82"/>
      <c r="PD133" s="82"/>
      <c r="PE133" s="82"/>
      <c r="PF133" s="82"/>
      <c r="PG133" s="82"/>
      <c r="PH133" s="82"/>
      <c r="PI133" s="82"/>
      <c r="PJ133" s="82"/>
      <c r="PK133" s="82"/>
      <c r="PL133" s="82"/>
      <c r="PM133" s="82"/>
      <c r="PN133" s="82"/>
      <c r="PO133" s="82"/>
      <c r="PP133" s="82"/>
      <c r="PQ133" s="82"/>
      <c r="PR133" s="82"/>
      <c r="PS133" s="82"/>
      <c r="PT133" s="82"/>
      <c r="PU133" s="82"/>
      <c r="PV133" s="82"/>
      <c r="PW133" s="82"/>
      <c r="PX133" s="82"/>
      <c r="PY133" s="82"/>
      <c r="PZ133" s="82"/>
      <c r="QA133" s="82"/>
      <c r="QB133" s="82"/>
      <c r="QC133" s="82"/>
      <c r="QD133" s="82"/>
      <c r="QE133" s="82"/>
      <c r="QF133" s="82"/>
      <c r="QG133" s="82"/>
      <c r="QH133" s="82"/>
      <c r="QI133" s="82"/>
      <c r="QJ133" s="82"/>
      <c r="QK133" s="82"/>
      <c r="QL133" s="82"/>
      <c r="QM133" s="82"/>
      <c r="QN133" s="82"/>
      <c r="QO133" s="82"/>
      <c r="QP133" s="82"/>
      <c r="QQ133" s="82"/>
      <c r="QR133" s="82"/>
      <c r="QS133" s="82"/>
      <c r="QT133" s="82"/>
      <c r="QU133" s="82"/>
      <c r="QV133" s="82"/>
      <c r="QW133" s="82"/>
      <c r="QX133" s="82"/>
      <c r="QY133" s="82"/>
      <c r="QZ133" s="82"/>
      <c r="RA133" s="82"/>
      <c r="RB133" s="82"/>
      <c r="RC133" s="82"/>
      <c r="RD133" s="82"/>
      <c r="RE133" s="82"/>
      <c r="RF133" s="82"/>
      <c r="RG133" s="82"/>
      <c r="RH133" s="82"/>
      <c r="RI133" s="82"/>
      <c r="RJ133" s="82"/>
      <c r="RK133" s="82"/>
      <c r="RL133" s="82"/>
      <c r="RM133" s="82"/>
      <c r="RN133" s="82"/>
      <c r="RO133" s="82"/>
      <c r="RP133" s="82"/>
      <c r="RQ133" s="82"/>
      <c r="RR133" s="82"/>
      <c r="RS133" s="82"/>
      <c r="RT133" s="82"/>
      <c r="RU133" s="82"/>
      <c r="RV133" s="82"/>
      <c r="RW133" s="82"/>
      <c r="RX133" s="82"/>
      <c r="RY133" s="82"/>
      <c r="RZ133" s="82"/>
      <c r="SA133" s="82"/>
      <c r="SB133" s="82"/>
      <c r="SC133" s="82"/>
      <c r="SD133" s="82"/>
      <c r="SE133" s="82"/>
      <c r="SF133" s="82"/>
      <c r="SG133" s="82"/>
      <c r="SH133" s="82"/>
      <c r="SI133" s="82"/>
      <c r="SJ133" s="82"/>
      <c r="SK133" s="82"/>
      <c r="SL133" s="82"/>
      <c r="SM133" s="82"/>
      <c r="SN133" s="82"/>
      <c r="SO133" s="82"/>
      <c r="SP133" s="82"/>
      <c r="SQ133" s="82"/>
      <c r="SR133" s="82"/>
      <c r="SS133" s="82"/>
      <c r="ST133" s="82"/>
      <c r="SU133" s="82"/>
      <c r="SV133" s="82"/>
      <c r="SW133" s="82"/>
      <c r="SX133" s="82"/>
      <c r="SY133" s="82"/>
      <c r="SZ133" s="82"/>
      <c r="TA133" s="82"/>
      <c r="TB133" s="82"/>
      <c r="TC133" s="82"/>
      <c r="TD133" s="82"/>
      <c r="TE133" s="82"/>
      <c r="TF133" s="82"/>
      <c r="TG133" s="82"/>
      <c r="TH133" s="82"/>
      <c r="TI133" s="82"/>
      <c r="TJ133" s="82"/>
      <c r="TK133" s="82"/>
      <c r="TL133" s="82"/>
      <c r="TM133" s="82"/>
      <c r="TN133" s="82"/>
      <c r="TO133" s="82"/>
      <c r="TP133" s="82"/>
      <c r="TQ133" s="82"/>
      <c r="TR133" s="82"/>
      <c r="TS133" s="82"/>
      <c r="TT133" s="82"/>
      <c r="TU133" s="82"/>
      <c r="TV133" s="82"/>
      <c r="TW133" s="82"/>
      <c r="TX133" s="82"/>
      <c r="TY133" s="82"/>
      <c r="TZ133" s="82"/>
      <c r="UA133" s="82"/>
      <c r="UB133" s="82"/>
      <c r="UC133" s="82"/>
      <c r="UD133" s="82"/>
      <c r="UE133" s="82"/>
      <c r="UF133" s="82"/>
      <c r="UG133" s="82"/>
      <c r="UH133" s="82"/>
      <c r="UI133" s="82"/>
      <c r="UJ133" s="82"/>
      <c r="UK133" s="82"/>
      <c r="UL133" s="82"/>
      <c r="UM133" s="82"/>
      <c r="UN133" s="82"/>
      <c r="UO133" s="82"/>
      <c r="UP133" s="82"/>
      <c r="UQ133" s="82"/>
      <c r="UR133" s="82"/>
      <c r="US133" s="82"/>
      <c r="UT133" s="82"/>
      <c r="UU133" s="82"/>
      <c r="UV133" s="82"/>
      <c r="UW133" s="82"/>
      <c r="UX133" s="82"/>
      <c r="UY133" s="82"/>
      <c r="UZ133" s="82"/>
      <c r="VA133" s="82"/>
      <c r="VB133" s="82"/>
      <c r="VC133" s="82"/>
      <c r="VD133" s="82"/>
      <c r="VE133" s="82"/>
      <c r="VF133" s="82"/>
      <c r="VG133" s="82"/>
      <c r="VH133" s="82"/>
      <c r="VI133" s="82"/>
      <c r="VJ133" s="82"/>
      <c r="VK133" s="82"/>
      <c r="VL133" s="82"/>
      <c r="VM133" s="82"/>
      <c r="VN133" s="82"/>
      <c r="VO133" s="82"/>
      <c r="VP133" s="82"/>
      <c r="VQ133" s="82"/>
      <c r="VR133" s="82"/>
      <c r="VS133" s="82"/>
      <c r="VT133" s="82"/>
      <c r="VU133" s="82"/>
      <c r="VV133" s="82"/>
      <c r="VW133" s="82"/>
      <c r="VX133" s="82"/>
      <c r="VY133" s="82"/>
      <c r="VZ133" s="82"/>
      <c r="WA133" s="82"/>
      <c r="WB133" s="82"/>
      <c r="WC133" s="82"/>
      <c r="WD133" s="82"/>
      <c r="WE133" s="82"/>
      <c r="WF133" s="82"/>
      <c r="WG133" s="82"/>
      <c r="WH133" s="82"/>
      <c r="WI133" s="82"/>
      <c r="WJ133" s="82"/>
      <c r="WK133" s="82"/>
      <c r="WL133" s="82"/>
      <c r="WM133" s="82"/>
      <c r="WN133" s="82"/>
      <c r="WO133" s="82"/>
      <c r="WP133" s="82"/>
      <c r="WQ133" s="82"/>
      <c r="WR133" s="82"/>
      <c r="WS133" s="82"/>
      <c r="WT133" s="82"/>
      <c r="WU133" s="82"/>
      <c r="WV133" s="82"/>
      <c r="WW133" s="82"/>
      <c r="WX133" s="82"/>
      <c r="WY133" s="82"/>
      <c r="WZ133" s="82"/>
      <c r="XA133" s="82"/>
      <c r="XB133" s="82"/>
      <c r="XC133" s="82"/>
      <c r="XD133" s="82"/>
      <c r="XE133" s="82"/>
      <c r="XF133" s="82"/>
      <c r="XG133" s="82"/>
      <c r="XH133" s="82"/>
      <c r="XI133" s="82"/>
      <c r="XJ133" s="82"/>
      <c r="XK133" s="82"/>
      <c r="XL133" s="82"/>
      <c r="XM133" s="82"/>
      <c r="XN133" s="82"/>
      <c r="XO133" s="82"/>
      <c r="XP133" s="82"/>
      <c r="XQ133" s="82"/>
      <c r="XR133" s="82"/>
      <c r="XS133" s="82"/>
      <c r="XT133" s="82"/>
      <c r="XU133" s="82"/>
      <c r="XV133" s="82"/>
      <c r="XW133" s="82"/>
      <c r="XX133" s="82"/>
      <c r="XY133" s="82"/>
      <c r="XZ133" s="82"/>
      <c r="YA133" s="82"/>
      <c r="YB133" s="82"/>
      <c r="YC133" s="82"/>
      <c r="YD133" s="82"/>
      <c r="YE133" s="82"/>
      <c r="YF133" s="82"/>
      <c r="YG133" s="82"/>
      <c r="YH133" s="82"/>
      <c r="YI133" s="82"/>
      <c r="YJ133" s="82"/>
      <c r="YK133" s="82"/>
      <c r="YL133" s="82"/>
      <c r="YM133" s="82"/>
      <c r="YN133" s="82"/>
      <c r="YO133" s="82"/>
      <c r="YP133" s="82"/>
      <c r="YQ133" s="82"/>
      <c r="YR133" s="82"/>
      <c r="YS133" s="82"/>
      <c r="YT133" s="82"/>
      <c r="YU133" s="82"/>
      <c r="YV133" s="82"/>
      <c r="YW133" s="82"/>
      <c r="YX133" s="82"/>
      <c r="YY133" s="82"/>
      <c r="YZ133" s="82"/>
      <c r="ZA133" s="82"/>
      <c r="ZB133" s="82"/>
      <c r="ZC133" s="82"/>
      <c r="ZD133" s="82"/>
      <c r="ZE133" s="82"/>
      <c r="ZF133" s="82"/>
      <c r="ZG133" s="82"/>
      <c r="ZH133" s="82"/>
      <c r="ZI133" s="82"/>
      <c r="ZJ133" s="82"/>
      <c r="ZK133" s="82"/>
      <c r="ZL133" s="82"/>
      <c r="ZM133" s="82"/>
      <c r="ZN133" s="82"/>
      <c r="ZO133" s="82"/>
      <c r="ZP133" s="82"/>
      <c r="ZQ133" s="82"/>
      <c r="ZR133" s="82"/>
      <c r="ZS133" s="82"/>
      <c r="ZT133" s="82"/>
      <c r="ZU133" s="82"/>
      <c r="ZV133" s="82"/>
      <c r="ZW133" s="82"/>
      <c r="ZX133" s="82"/>
      <c r="ZY133" s="82"/>
      <c r="ZZ133" s="82"/>
      <c r="AAA133" s="82"/>
      <c r="AAB133" s="82"/>
      <c r="AAC133" s="82"/>
      <c r="AAD133" s="82"/>
      <c r="AAE133" s="82"/>
      <c r="AAF133" s="82"/>
      <c r="AAG133" s="82"/>
      <c r="AAH133" s="82"/>
      <c r="AAI133" s="82"/>
      <c r="AAJ133" s="82"/>
      <c r="AAK133" s="82"/>
      <c r="AAL133" s="82"/>
      <c r="AAM133" s="82"/>
      <c r="AAN133" s="82"/>
      <c r="AAO133" s="82"/>
      <c r="AAP133" s="82"/>
      <c r="AAQ133" s="82"/>
      <c r="AAR133" s="82"/>
      <c r="AAS133" s="82"/>
      <c r="AAT133" s="82"/>
      <c r="AAU133" s="82"/>
      <c r="AAV133" s="82"/>
      <c r="AAW133" s="82"/>
      <c r="AAX133" s="82"/>
      <c r="AAY133" s="82"/>
      <c r="AAZ133" s="82"/>
      <c r="ABA133" s="82"/>
      <c r="ABB133" s="82"/>
      <c r="ABC133" s="82"/>
      <c r="ABD133" s="82"/>
      <c r="ABE133" s="82"/>
      <c r="ABF133" s="82"/>
      <c r="ABG133" s="82"/>
      <c r="ABH133" s="82"/>
      <c r="ABI133" s="82"/>
      <c r="ABJ133" s="82"/>
      <c r="ABK133" s="82"/>
      <c r="ABL133" s="82"/>
      <c r="ABM133" s="82"/>
      <c r="ABN133" s="82"/>
      <c r="ABO133" s="82"/>
      <c r="ABP133" s="82"/>
      <c r="ABQ133" s="82"/>
      <c r="ABR133" s="82"/>
      <c r="ABS133" s="82"/>
      <c r="ABT133" s="82"/>
      <c r="ABU133" s="82"/>
      <c r="ABV133" s="82"/>
      <c r="ABW133" s="82"/>
      <c r="ABX133" s="82"/>
      <c r="ABY133" s="82"/>
      <c r="ABZ133" s="82"/>
      <c r="ACA133" s="82"/>
      <c r="ACB133" s="82"/>
      <c r="ACC133" s="82"/>
      <c r="ACD133" s="82"/>
      <c r="ACE133" s="82"/>
      <c r="ACF133" s="82"/>
      <c r="ACG133" s="82"/>
      <c r="ACH133" s="82"/>
      <c r="ACI133" s="82"/>
      <c r="ACJ133" s="82"/>
      <c r="ACK133" s="82"/>
      <c r="ACL133" s="82"/>
      <c r="ACM133" s="82"/>
      <c r="ACN133" s="82"/>
      <c r="ACO133" s="82"/>
      <c r="ACP133" s="82"/>
      <c r="ACQ133" s="82"/>
      <c r="ACR133" s="82"/>
      <c r="ACS133" s="82"/>
      <c r="ACT133" s="82"/>
      <c r="ACU133" s="82"/>
      <c r="ACV133" s="82"/>
      <c r="ACW133" s="82"/>
      <c r="ACX133" s="82"/>
      <c r="ACY133" s="82"/>
      <c r="ACZ133" s="82"/>
      <c r="ADA133" s="82"/>
      <c r="ADB133" s="82"/>
      <c r="ADC133" s="82"/>
      <c r="ADD133" s="82"/>
      <c r="ADE133" s="82"/>
      <c r="ADF133" s="82"/>
      <c r="ADG133" s="82"/>
      <c r="ADH133" s="82"/>
      <c r="ADI133" s="82"/>
      <c r="ADJ133" s="82"/>
      <c r="ADK133" s="82"/>
      <c r="ADL133" s="82"/>
      <c r="ADM133" s="82"/>
      <c r="ADN133" s="82"/>
      <c r="ADO133" s="82"/>
      <c r="ADP133" s="82"/>
      <c r="ADQ133" s="82"/>
      <c r="ADR133" s="82"/>
      <c r="ADS133" s="82"/>
      <c r="ADT133" s="82"/>
      <c r="ADU133" s="82"/>
      <c r="ADV133" s="82"/>
      <c r="ADW133" s="82"/>
      <c r="ADX133" s="82"/>
      <c r="ADY133" s="82"/>
      <c r="ADZ133" s="82"/>
      <c r="AEA133" s="82"/>
      <c r="AEB133" s="82"/>
      <c r="AEC133" s="82"/>
      <c r="AED133" s="82"/>
      <c r="AEE133" s="82"/>
      <c r="AEF133" s="82"/>
      <c r="AEG133" s="82"/>
      <c r="AEH133" s="82"/>
      <c r="AEI133" s="82"/>
      <c r="AEJ133" s="82"/>
      <c r="AEK133" s="82"/>
      <c r="AEL133" s="82"/>
      <c r="AEM133" s="82"/>
      <c r="AEN133" s="82"/>
      <c r="AEO133" s="82"/>
      <c r="AEP133" s="82"/>
      <c r="AEQ133" s="82"/>
      <c r="AER133" s="82"/>
      <c r="AES133" s="82"/>
      <c r="AET133" s="82"/>
      <c r="AEU133" s="82"/>
      <c r="AEV133" s="82"/>
      <c r="AEW133" s="82"/>
      <c r="AEX133" s="82"/>
      <c r="AEY133" s="82"/>
      <c r="AEZ133" s="82"/>
      <c r="AFA133" s="82"/>
      <c r="AFB133" s="82"/>
      <c r="AFC133" s="82"/>
      <c r="AFD133" s="82"/>
      <c r="AFE133" s="82"/>
      <c r="AFF133" s="82"/>
      <c r="AFG133" s="82"/>
      <c r="AFH133" s="82"/>
      <c r="AFI133" s="82"/>
      <c r="AFJ133" s="82"/>
      <c r="AFK133" s="82"/>
      <c r="AFL133" s="82"/>
      <c r="AFM133" s="82"/>
      <c r="AFN133" s="82"/>
      <c r="AFO133" s="82"/>
      <c r="AFP133" s="82"/>
      <c r="AFQ133" s="82"/>
      <c r="AFR133" s="82"/>
      <c r="AFS133" s="82"/>
      <c r="AFT133" s="82"/>
      <c r="AFU133" s="82"/>
      <c r="AFV133" s="82"/>
      <c r="AFW133" s="82"/>
      <c r="AFX133" s="82"/>
      <c r="AFY133" s="82"/>
      <c r="AFZ133" s="82"/>
      <c r="AGA133" s="82"/>
      <c r="AGB133" s="82"/>
      <c r="AGC133" s="82"/>
      <c r="AGD133" s="82"/>
      <c r="AGE133" s="82"/>
      <c r="AGF133" s="82"/>
      <c r="AGG133" s="82"/>
      <c r="AGH133" s="82"/>
      <c r="AGI133" s="82"/>
      <c r="AGJ133" s="82"/>
      <c r="AGK133" s="82"/>
      <c r="AGL133" s="82"/>
      <c r="AGM133" s="82"/>
      <c r="AGN133" s="82"/>
      <c r="AGO133" s="82"/>
      <c r="AGP133" s="82"/>
      <c r="AGQ133" s="82"/>
      <c r="AGR133" s="82"/>
      <c r="AGS133" s="82"/>
      <c r="AGT133" s="82"/>
      <c r="AGU133" s="82"/>
      <c r="AGV133" s="82"/>
      <c r="AGW133" s="82"/>
      <c r="AGX133" s="82"/>
      <c r="AGY133" s="82"/>
      <c r="AGZ133" s="82"/>
      <c r="AHA133" s="82"/>
      <c r="AHB133" s="82"/>
      <c r="AHC133" s="82"/>
      <c r="AHD133" s="82"/>
      <c r="AHE133" s="82"/>
      <c r="AHF133" s="82"/>
      <c r="AHG133" s="82"/>
      <c r="AHH133" s="82"/>
      <c r="AHI133" s="82"/>
      <c r="AHJ133" s="82"/>
      <c r="AHK133" s="82"/>
      <c r="AHL133" s="82"/>
      <c r="AHM133" s="82"/>
      <c r="AHN133" s="82"/>
      <c r="AHO133" s="82"/>
      <c r="AHP133" s="82"/>
      <c r="AHQ133" s="82"/>
      <c r="AHR133" s="82"/>
      <c r="AHS133" s="82"/>
      <c r="AHT133" s="82"/>
      <c r="AHU133" s="82"/>
      <c r="AHV133" s="82"/>
      <c r="AHW133" s="82"/>
      <c r="AHX133" s="82"/>
      <c r="AHY133" s="82"/>
      <c r="AHZ133" s="82"/>
      <c r="AIA133" s="82"/>
      <c r="AIB133" s="82"/>
      <c r="AIC133" s="82"/>
      <c r="AID133" s="82"/>
      <c r="AIE133" s="82"/>
      <c r="AIF133" s="82"/>
      <c r="AIG133" s="82"/>
      <c r="AIH133" s="82"/>
      <c r="AII133" s="82"/>
      <c r="AIJ133" s="82"/>
      <c r="AIK133" s="82"/>
      <c r="AIL133" s="82"/>
      <c r="AIM133" s="82"/>
      <c r="AIN133" s="82"/>
      <c r="AIO133" s="82"/>
      <c r="AIP133" s="82"/>
      <c r="AIQ133" s="82"/>
      <c r="AIR133" s="82"/>
      <c r="AIS133" s="82"/>
      <c r="AIT133" s="82"/>
      <c r="AIU133" s="82"/>
      <c r="AIV133" s="82"/>
      <c r="AIW133" s="82"/>
      <c r="AIX133" s="82"/>
      <c r="AIY133" s="82"/>
      <c r="AIZ133" s="82"/>
      <c r="AJA133" s="82"/>
      <c r="AJB133" s="82"/>
      <c r="AJC133" s="82"/>
      <c r="AJD133" s="82"/>
      <c r="AJE133" s="82"/>
      <c r="AJF133" s="82"/>
      <c r="AJG133" s="82"/>
      <c r="AJH133" s="82"/>
      <c r="AJI133" s="82"/>
      <c r="AJJ133" s="82"/>
      <c r="AJK133" s="82"/>
      <c r="AJL133" s="82"/>
      <c r="AJM133" s="82"/>
      <c r="AJN133" s="82"/>
      <c r="AJO133" s="82"/>
      <c r="AJP133" s="82"/>
      <c r="AJQ133" s="82"/>
      <c r="AJR133" s="82"/>
      <c r="AJS133" s="82"/>
      <c r="AJT133" s="82"/>
      <c r="AJU133" s="82"/>
      <c r="AJV133" s="82"/>
      <c r="AJW133" s="82"/>
      <c r="AJX133" s="82"/>
      <c r="AJY133" s="82"/>
      <c r="AJZ133" s="82"/>
      <c r="AKA133" s="82"/>
      <c r="AKB133" s="82"/>
      <c r="AKC133" s="82"/>
      <c r="AKD133" s="82"/>
      <c r="AKE133" s="82"/>
      <c r="AKF133" s="82"/>
      <c r="AKG133" s="82"/>
      <c r="AKH133" s="82"/>
      <c r="AKI133" s="82"/>
      <c r="AKJ133" s="82"/>
      <c r="AKK133" s="82"/>
      <c r="AKL133" s="82"/>
      <c r="AKM133" s="82"/>
      <c r="AKN133" s="82"/>
      <c r="AKO133" s="82"/>
      <c r="AKP133" s="82"/>
      <c r="AKQ133" s="82"/>
      <c r="AKR133" s="82"/>
      <c r="AKS133" s="82"/>
      <c r="AKT133" s="82"/>
      <c r="AKU133" s="82"/>
      <c r="AKV133" s="82"/>
      <c r="AKW133" s="82"/>
      <c r="AKX133" s="82"/>
      <c r="AKY133" s="82"/>
      <c r="AKZ133" s="82"/>
      <c r="ALA133" s="82"/>
      <c r="ALB133" s="82"/>
      <c r="ALC133" s="82"/>
      <c r="ALD133" s="82"/>
      <c r="ALE133" s="82"/>
      <c r="ALF133" s="82"/>
      <c r="ALG133" s="82"/>
      <c r="ALH133" s="82"/>
      <c r="ALI133" s="82"/>
      <c r="ALJ133" s="82"/>
      <c r="ALK133" s="82"/>
      <c r="ALL133" s="82"/>
      <c r="ALM133" s="82"/>
      <c r="ALN133" s="82"/>
      <c r="ALO133" s="82"/>
      <c r="ALP133" s="82"/>
      <c r="ALQ133" s="82"/>
      <c r="ALR133" s="82"/>
      <c r="ALS133" s="82"/>
      <c r="ALT133" s="82"/>
      <c r="ALU133" s="82"/>
      <c r="ALV133" s="82"/>
      <c r="ALW133" s="82"/>
      <c r="ALX133" s="82"/>
      <c r="ALY133" s="82"/>
      <c r="ALZ133" s="82"/>
      <c r="AMA133" s="82"/>
      <c r="AMB133" s="82"/>
      <c r="AMC133" s="82"/>
      <c r="AMD133" s="82"/>
      <c r="AME133" s="82"/>
      <c r="AMF133" s="82"/>
      <c r="AMG133" s="82"/>
      <c r="AMH133" s="82"/>
      <c r="AMI133" s="82"/>
      <c r="AMJ133" s="82"/>
      <c r="AMK133" s="82"/>
      <c r="AML133" s="82"/>
      <c r="AMM133" s="82"/>
      <c r="AMN133" s="82"/>
      <c r="AMO133" s="82"/>
      <c r="AMP133" s="82"/>
      <c r="AMQ133" s="82"/>
      <c r="AMR133" s="82"/>
      <c r="AMS133" s="82"/>
      <c r="AMT133" s="82"/>
      <c r="AMU133" s="82"/>
      <c r="AMV133" s="82"/>
      <c r="AMW133" s="82"/>
      <c r="AMX133" s="82"/>
      <c r="AMY133" s="82"/>
      <c r="AMZ133" s="82"/>
      <c r="ANA133" s="82"/>
      <c r="ANB133" s="82"/>
      <c r="ANC133" s="82"/>
      <c r="AND133" s="82"/>
      <c r="ANE133" s="82"/>
      <c r="ANF133" s="82"/>
      <c r="ANG133" s="82"/>
      <c r="ANH133" s="82"/>
      <c r="ANI133" s="82"/>
      <c r="ANJ133" s="82"/>
      <c r="ANK133" s="82"/>
      <c r="ANL133" s="82"/>
      <c r="ANM133" s="82"/>
      <c r="ANN133" s="82"/>
      <c r="ANO133" s="82"/>
      <c r="ANP133" s="82"/>
      <c r="ANQ133" s="82"/>
      <c r="ANR133" s="82"/>
      <c r="ANS133" s="82"/>
      <c r="ANT133" s="82"/>
      <c r="ANU133" s="82"/>
      <c r="ANV133" s="82"/>
      <c r="ANW133" s="82"/>
      <c r="ANX133" s="82"/>
      <c r="ANY133" s="82"/>
      <c r="ANZ133" s="82"/>
      <c r="AOA133" s="82"/>
      <c r="AOB133" s="82"/>
      <c r="AOC133" s="82"/>
      <c r="AOD133" s="82"/>
      <c r="AOE133" s="82"/>
      <c r="AOF133" s="82"/>
      <c r="AOG133" s="82"/>
      <c r="AOH133" s="82"/>
      <c r="AOI133" s="82"/>
      <c r="AOJ133" s="82"/>
      <c r="AOK133" s="82"/>
      <c r="AOL133" s="82"/>
      <c r="AOM133" s="82"/>
      <c r="AON133" s="82"/>
      <c r="AOO133" s="82"/>
      <c r="AOP133" s="82"/>
      <c r="AOQ133" s="82"/>
      <c r="AOR133" s="82"/>
      <c r="AOS133" s="82"/>
      <c r="AOT133" s="82"/>
      <c r="AOU133" s="82"/>
      <c r="AOV133" s="82"/>
      <c r="AOW133" s="82"/>
      <c r="AOX133" s="82"/>
      <c r="AOY133" s="82"/>
      <c r="AOZ133" s="82"/>
      <c r="APA133" s="82"/>
      <c r="APB133" s="82"/>
      <c r="APC133" s="82"/>
      <c r="APD133" s="82"/>
      <c r="APE133" s="82"/>
      <c r="APF133" s="82"/>
      <c r="APG133" s="82"/>
      <c r="APH133" s="82"/>
      <c r="API133" s="82"/>
      <c r="APJ133" s="82"/>
      <c r="APK133" s="82"/>
      <c r="APL133" s="82"/>
      <c r="APM133" s="82"/>
      <c r="APN133" s="82"/>
      <c r="APO133" s="82"/>
      <c r="APP133" s="82"/>
      <c r="APQ133" s="82"/>
      <c r="APR133" s="82"/>
      <c r="APS133" s="82"/>
      <c r="APT133" s="82"/>
      <c r="APU133" s="82"/>
      <c r="APV133" s="82"/>
      <c r="APW133" s="82"/>
      <c r="APX133" s="82"/>
      <c r="APY133" s="82"/>
      <c r="APZ133" s="82"/>
      <c r="AQA133" s="82"/>
      <c r="AQB133" s="82"/>
      <c r="AQC133" s="82"/>
      <c r="AQD133" s="82"/>
      <c r="AQE133" s="82"/>
      <c r="AQF133" s="82"/>
      <c r="AQG133" s="82"/>
      <c r="AQH133" s="82"/>
      <c r="AQI133" s="82"/>
      <c r="AQJ133" s="82"/>
      <c r="AQK133" s="82"/>
      <c r="AQL133" s="82"/>
      <c r="AQM133" s="82"/>
      <c r="AQN133" s="82"/>
      <c r="AQO133" s="82"/>
      <c r="AQP133" s="82"/>
      <c r="AQQ133" s="82"/>
      <c r="AQR133" s="82"/>
      <c r="AQS133" s="82"/>
      <c r="AQT133" s="82"/>
      <c r="AQU133" s="82"/>
      <c r="AQV133" s="82"/>
      <c r="AQW133" s="82"/>
      <c r="AQX133" s="82"/>
      <c r="AQY133" s="82"/>
      <c r="AQZ133" s="82"/>
      <c r="ARA133" s="82"/>
      <c r="ARB133" s="82"/>
      <c r="ARC133" s="82"/>
      <c r="ARD133" s="82"/>
      <c r="ARE133" s="82"/>
      <c r="ARF133" s="82"/>
      <c r="ARG133" s="82"/>
      <c r="ARH133" s="82"/>
      <c r="ARI133" s="82"/>
      <c r="ARJ133" s="82"/>
      <c r="ARK133" s="82"/>
      <c r="ARL133" s="82"/>
      <c r="ARM133" s="82"/>
      <c r="ARN133" s="82"/>
      <c r="ARO133" s="82"/>
      <c r="ARP133" s="82"/>
      <c r="ARQ133" s="82"/>
      <c r="ARR133" s="82"/>
      <c r="ARS133" s="82"/>
      <c r="ART133" s="82"/>
      <c r="ARU133" s="82"/>
      <c r="ARV133" s="82"/>
      <c r="ARW133" s="82"/>
      <c r="ARX133" s="82"/>
      <c r="ARY133" s="82"/>
      <c r="ARZ133" s="82"/>
      <c r="ASA133" s="82"/>
      <c r="ASB133" s="82"/>
      <c r="ASC133" s="82"/>
      <c r="ASD133" s="82"/>
      <c r="ASE133" s="82"/>
      <c r="ASF133" s="82"/>
      <c r="ASG133" s="82"/>
      <c r="ASH133" s="82"/>
      <c r="ASI133" s="82"/>
      <c r="ASJ133" s="82"/>
      <c r="ASK133" s="82"/>
      <c r="ASL133" s="82"/>
      <c r="ASM133" s="82"/>
      <c r="ASN133" s="82"/>
      <c r="ASO133" s="82"/>
      <c r="ASP133" s="82"/>
      <c r="ASQ133" s="82"/>
      <c r="ASR133" s="82"/>
      <c r="ASS133" s="82"/>
      <c r="AST133" s="82"/>
      <c r="ASU133" s="82"/>
      <c r="ASV133" s="82"/>
      <c r="ASW133" s="82"/>
      <c r="ASX133" s="82"/>
      <c r="ASY133" s="82"/>
      <c r="ASZ133" s="82"/>
      <c r="ATA133" s="82"/>
      <c r="ATB133" s="82"/>
      <c r="ATC133" s="82"/>
      <c r="ATD133" s="82"/>
      <c r="ATE133" s="82"/>
      <c r="ATF133" s="82"/>
      <c r="ATG133" s="82"/>
      <c r="ATH133" s="82"/>
      <c r="ATI133" s="82"/>
      <c r="ATJ133" s="82"/>
      <c r="ATK133" s="82"/>
      <c r="ATL133" s="82"/>
      <c r="ATM133" s="82"/>
      <c r="ATN133" s="82"/>
      <c r="ATO133" s="82"/>
      <c r="ATP133" s="82"/>
      <c r="ATQ133" s="82"/>
      <c r="ATR133" s="82"/>
      <c r="ATS133" s="82"/>
      <c r="ATT133" s="82"/>
      <c r="ATU133" s="82"/>
      <c r="ATV133" s="82"/>
      <c r="ATW133" s="82"/>
      <c r="ATX133" s="82"/>
      <c r="ATY133" s="82"/>
      <c r="ATZ133" s="82"/>
      <c r="AUA133" s="82"/>
      <c r="AUB133" s="82"/>
      <c r="AUC133" s="82"/>
      <c r="AUD133" s="82"/>
      <c r="AUE133" s="82"/>
      <c r="AUF133" s="82"/>
      <c r="AUG133" s="82"/>
      <c r="AUH133" s="82"/>
      <c r="AUI133" s="82"/>
      <c r="AUJ133" s="82"/>
      <c r="AUK133" s="82"/>
      <c r="AUL133" s="82"/>
      <c r="AUM133" s="82"/>
      <c r="AUN133" s="82"/>
      <c r="AUO133" s="82"/>
      <c r="AUP133" s="82"/>
      <c r="AUQ133" s="82"/>
      <c r="AUR133" s="82"/>
      <c r="AUS133" s="82"/>
      <c r="AUT133" s="82"/>
      <c r="AUU133" s="82"/>
      <c r="AUV133" s="82"/>
      <c r="AUW133" s="82"/>
      <c r="AUX133" s="82"/>
      <c r="AUY133" s="82"/>
      <c r="AUZ133" s="82"/>
      <c r="AVA133" s="82"/>
      <c r="AVB133" s="82"/>
      <c r="AVC133" s="82"/>
      <c r="AVD133" s="82"/>
      <c r="AVE133" s="82"/>
      <c r="AVF133" s="82"/>
      <c r="AVG133" s="82"/>
      <c r="AVH133" s="82"/>
      <c r="AVI133" s="82"/>
      <c r="AVJ133" s="82"/>
      <c r="AVK133" s="82"/>
      <c r="AVL133" s="82"/>
      <c r="AVM133" s="82"/>
      <c r="AVN133" s="82"/>
      <c r="AVO133" s="82"/>
      <c r="AVP133" s="82"/>
      <c r="AVQ133" s="82"/>
      <c r="AVR133" s="82"/>
      <c r="AVS133" s="82"/>
      <c r="AVT133" s="82"/>
      <c r="AVU133" s="82"/>
      <c r="AVV133" s="82"/>
      <c r="AVW133" s="82"/>
      <c r="AVX133" s="82"/>
      <c r="AVY133" s="82"/>
      <c r="AVZ133" s="82"/>
      <c r="AWA133" s="82"/>
      <c r="AWB133" s="82"/>
      <c r="AWC133" s="82"/>
      <c r="AWD133" s="82"/>
      <c r="AWE133" s="82"/>
      <c r="AWF133" s="82"/>
      <c r="AWG133" s="82"/>
      <c r="AWH133" s="82"/>
      <c r="AWI133" s="82"/>
      <c r="AWJ133" s="82"/>
      <c r="AWK133" s="82"/>
      <c r="AWL133" s="82"/>
      <c r="AWM133" s="82"/>
      <c r="AWN133" s="82"/>
      <c r="AWO133" s="82"/>
      <c r="AWP133" s="82"/>
      <c r="AWQ133" s="82"/>
      <c r="AWR133" s="82"/>
      <c r="AWS133" s="82"/>
      <c r="AWT133" s="82"/>
      <c r="AWU133" s="82"/>
      <c r="AWV133" s="82"/>
      <c r="AWW133" s="82"/>
      <c r="AWX133" s="82"/>
      <c r="AWY133" s="82"/>
      <c r="AWZ133" s="82"/>
      <c r="AXA133" s="82"/>
      <c r="AXB133" s="82"/>
      <c r="AXC133" s="82"/>
      <c r="AXD133" s="82"/>
      <c r="AXE133" s="82"/>
      <c r="AXF133" s="82"/>
      <c r="AXG133" s="82"/>
      <c r="AXH133" s="82"/>
      <c r="AXI133" s="82"/>
      <c r="AXJ133" s="82"/>
      <c r="AXK133" s="82"/>
      <c r="AXL133" s="82"/>
      <c r="AXM133" s="82"/>
      <c r="AXN133" s="82"/>
      <c r="AXO133" s="82"/>
      <c r="AXP133" s="82"/>
      <c r="AXQ133" s="82"/>
      <c r="AXR133" s="82"/>
      <c r="AXS133" s="82"/>
      <c r="AXT133" s="82"/>
      <c r="AXU133" s="82"/>
      <c r="AXV133" s="82"/>
      <c r="AXW133" s="82"/>
      <c r="AXX133" s="82"/>
      <c r="AXY133" s="82"/>
      <c r="AXZ133" s="82"/>
      <c r="AYA133" s="82"/>
      <c r="AYB133" s="82"/>
      <c r="AYC133" s="82"/>
      <c r="AYD133" s="82"/>
      <c r="AYE133" s="82"/>
      <c r="AYF133" s="82"/>
      <c r="AYG133" s="82"/>
      <c r="AYH133" s="82"/>
      <c r="AYI133" s="82"/>
      <c r="AYJ133" s="82"/>
      <c r="AYK133" s="82"/>
      <c r="AYL133" s="82"/>
      <c r="AYM133" s="82"/>
      <c r="AYN133" s="82"/>
      <c r="AYO133" s="82"/>
      <c r="AYP133" s="82"/>
      <c r="AYQ133" s="82"/>
      <c r="AYR133" s="82"/>
      <c r="AYS133" s="82"/>
      <c r="AYT133" s="82"/>
      <c r="AYU133" s="82"/>
      <c r="AYV133" s="82"/>
      <c r="AYW133" s="82"/>
      <c r="AYX133" s="82"/>
      <c r="AYY133" s="82"/>
      <c r="AYZ133" s="82"/>
      <c r="AZA133" s="82"/>
      <c r="AZB133" s="82"/>
      <c r="AZC133" s="82"/>
      <c r="AZD133" s="82"/>
      <c r="AZE133" s="82"/>
      <c r="AZF133" s="82"/>
      <c r="AZG133" s="82"/>
      <c r="AZH133" s="82"/>
      <c r="AZI133" s="82"/>
      <c r="AZJ133" s="82"/>
      <c r="AZK133" s="82"/>
      <c r="AZL133" s="82"/>
      <c r="AZM133" s="82"/>
      <c r="AZN133" s="82"/>
      <c r="AZO133" s="82"/>
      <c r="AZP133" s="82"/>
      <c r="AZQ133" s="82"/>
      <c r="AZR133" s="82"/>
      <c r="AZS133" s="82"/>
      <c r="AZT133" s="82"/>
      <c r="AZU133" s="82"/>
      <c r="AZV133" s="82"/>
      <c r="AZW133" s="82"/>
      <c r="AZX133" s="82"/>
      <c r="AZY133" s="82"/>
      <c r="AZZ133" s="82"/>
      <c r="BAA133" s="82"/>
      <c r="BAB133" s="82"/>
      <c r="BAC133" s="82"/>
      <c r="BAD133" s="82"/>
      <c r="BAE133" s="82"/>
      <c r="BAF133" s="82"/>
      <c r="BAG133" s="82"/>
      <c r="BAH133" s="82"/>
      <c r="BAI133" s="82"/>
      <c r="BAJ133" s="82"/>
      <c r="BAK133" s="82"/>
      <c r="BAL133" s="82"/>
      <c r="BAM133" s="82"/>
      <c r="BAN133" s="82"/>
      <c r="BAO133" s="82"/>
      <c r="BAP133" s="82"/>
      <c r="BAQ133" s="82"/>
      <c r="BAR133" s="82"/>
      <c r="BAS133" s="82"/>
      <c r="BAT133" s="82"/>
      <c r="BAU133" s="82"/>
      <c r="BAV133" s="82"/>
      <c r="BAW133" s="82"/>
      <c r="BAX133" s="82"/>
      <c r="BAY133" s="82"/>
      <c r="BAZ133" s="82"/>
      <c r="BBA133" s="82"/>
      <c r="BBB133" s="82"/>
      <c r="BBC133" s="82"/>
      <c r="BBD133" s="82"/>
      <c r="BBE133" s="82"/>
      <c r="BBF133" s="82"/>
      <c r="BBG133" s="82"/>
      <c r="BBH133" s="82"/>
      <c r="BBI133" s="82"/>
      <c r="BBJ133" s="82"/>
      <c r="BBK133" s="82"/>
      <c r="BBL133" s="82"/>
      <c r="BBM133" s="82"/>
      <c r="BBN133" s="82"/>
      <c r="BBO133" s="82"/>
      <c r="BBP133" s="82"/>
      <c r="BBQ133" s="82"/>
      <c r="BBR133" s="82"/>
      <c r="BBS133" s="82"/>
      <c r="BBT133" s="82"/>
      <c r="BBU133" s="82"/>
      <c r="BBV133" s="82"/>
      <c r="BBW133" s="82"/>
      <c r="BBX133" s="82"/>
      <c r="BBY133" s="82"/>
      <c r="BBZ133" s="82"/>
      <c r="BCA133" s="82"/>
      <c r="BCB133" s="82"/>
      <c r="BCC133" s="82"/>
      <c r="BCD133" s="82"/>
      <c r="BCE133" s="82"/>
      <c r="BCF133" s="82"/>
      <c r="BCG133" s="82"/>
      <c r="BCH133" s="82"/>
      <c r="BCI133" s="82"/>
      <c r="BCJ133" s="82"/>
      <c r="BCK133" s="82"/>
      <c r="BCL133" s="82"/>
      <c r="BCM133" s="82"/>
      <c r="BCN133" s="82"/>
      <c r="BCO133" s="82"/>
      <c r="BCP133" s="82"/>
      <c r="BCQ133" s="82"/>
      <c r="BCR133" s="82"/>
      <c r="BCS133" s="82"/>
      <c r="BCT133" s="82"/>
      <c r="BCU133" s="82"/>
      <c r="BCV133" s="82"/>
      <c r="BCW133" s="82"/>
      <c r="BCX133" s="82"/>
      <c r="BCY133" s="82"/>
      <c r="BCZ133" s="82"/>
      <c r="BDA133" s="82"/>
      <c r="BDB133" s="82"/>
      <c r="BDC133" s="82"/>
      <c r="BDD133" s="82"/>
      <c r="BDE133" s="82"/>
      <c r="BDF133" s="82"/>
      <c r="BDG133" s="82"/>
      <c r="BDH133" s="82"/>
      <c r="BDI133" s="82"/>
      <c r="BDJ133" s="82"/>
      <c r="BDK133" s="82"/>
      <c r="BDL133" s="82"/>
      <c r="BDM133" s="82"/>
      <c r="BDN133" s="82"/>
      <c r="BDO133" s="82"/>
      <c r="BDP133" s="82"/>
      <c r="BDQ133" s="82"/>
      <c r="BDR133" s="82"/>
      <c r="BDS133" s="82"/>
      <c r="BDT133" s="82"/>
      <c r="BDU133" s="82"/>
      <c r="BDV133" s="82"/>
      <c r="BDW133" s="82"/>
      <c r="BDX133" s="82"/>
      <c r="BDY133" s="82"/>
      <c r="BDZ133" s="82"/>
      <c r="BEA133" s="82"/>
      <c r="BEB133" s="82"/>
      <c r="BEC133" s="82"/>
      <c r="BED133" s="82"/>
      <c r="BEE133" s="82"/>
      <c r="BEF133" s="82"/>
      <c r="BEG133" s="82"/>
      <c r="BEH133" s="82"/>
      <c r="BEI133" s="82"/>
      <c r="BEJ133" s="82"/>
      <c r="BEK133" s="82"/>
      <c r="BEL133" s="82"/>
      <c r="BEM133" s="82"/>
      <c r="BEN133" s="82"/>
      <c r="BEO133" s="82"/>
      <c r="BEP133" s="82"/>
      <c r="BEQ133" s="82"/>
      <c r="BER133" s="82"/>
      <c r="BES133" s="82"/>
      <c r="BET133" s="82"/>
      <c r="BEU133" s="82"/>
      <c r="BEV133" s="82"/>
      <c r="BEW133" s="82"/>
      <c r="BEX133" s="82"/>
      <c r="BEY133" s="82"/>
      <c r="BEZ133" s="82"/>
      <c r="BFA133" s="82"/>
      <c r="BFB133" s="82"/>
      <c r="BFC133" s="82"/>
      <c r="BFD133" s="82"/>
      <c r="BFE133" s="82"/>
      <c r="BFF133" s="82"/>
      <c r="BFG133" s="82"/>
      <c r="BFH133" s="82"/>
      <c r="BFI133" s="82"/>
      <c r="BFJ133" s="82"/>
      <c r="BFK133" s="82"/>
      <c r="BFL133" s="82"/>
      <c r="BFM133" s="82"/>
      <c r="BFN133" s="82"/>
      <c r="BFO133" s="82"/>
      <c r="BFP133" s="82"/>
      <c r="BFQ133" s="82"/>
      <c r="BFR133" s="82"/>
      <c r="BFS133" s="82"/>
      <c r="BFT133" s="82"/>
      <c r="BFU133" s="82"/>
      <c r="BFV133" s="82"/>
      <c r="BFW133" s="82"/>
      <c r="BFX133" s="82"/>
      <c r="BFY133" s="82"/>
      <c r="BFZ133" s="82"/>
      <c r="BGA133" s="82"/>
      <c r="BGB133" s="82"/>
      <c r="BGC133" s="82"/>
      <c r="BGD133" s="82"/>
      <c r="BGE133" s="82"/>
      <c r="BGF133" s="82"/>
      <c r="BGG133" s="82"/>
      <c r="BGH133" s="82"/>
      <c r="BGI133" s="82"/>
      <c r="BGJ133" s="82"/>
      <c r="BGK133" s="82"/>
      <c r="BGL133" s="82"/>
      <c r="BGM133" s="82"/>
      <c r="BGN133" s="82"/>
      <c r="BGO133" s="82"/>
      <c r="BGP133" s="82"/>
      <c r="BGQ133" s="82"/>
      <c r="BGR133" s="82"/>
      <c r="BGS133" s="82"/>
      <c r="BGT133" s="82"/>
      <c r="BGU133" s="82"/>
      <c r="BGV133" s="82"/>
      <c r="BGW133" s="82"/>
      <c r="BGX133" s="82"/>
      <c r="BGY133" s="82"/>
      <c r="BGZ133" s="82"/>
      <c r="BHA133" s="82"/>
      <c r="BHB133" s="82"/>
      <c r="BHC133" s="82"/>
      <c r="BHD133" s="82"/>
      <c r="BHE133" s="82"/>
      <c r="BHF133" s="82"/>
      <c r="BHG133" s="82"/>
      <c r="BHH133" s="82"/>
      <c r="BHI133" s="82"/>
      <c r="BHJ133" s="82"/>
      <c r="BHK133" s="82"/>
      <c r="BHL133" s="82"/>
      <c r="BHM133" s="82"/>
      <c r="BHN133" s="82"/>
      <c r="BHO133" s="82"/>
      <c r="BHP133" s="82"/>
      <c r="BHQ133" s="82"/>
      <c r="BHR133" s="82"/>
      <c r="BHS133" s="82"/>
      <c r="BHT133" s="82"/>
      <c r="BHU133" s="82"/>
      <c r="BHV133" s="82"/>
      <c r="BHW133" s="82"/>
      <c r="BHX133" s="82"/>
      <c r="BHY133" s="82"/>
      <c r="BHZ133" s="82"/>
      <c r="BIA133" s="82"/>
      <c r="BIB133" s="82"/>
      <c r="BIC133" s="82"/>
      <c r="BID133" s="82"/>
      <c r="BIE133" s="82"/>
      <c r="BIF133" s="82"/>
      <c r="BIG133" s="82"/>
      <c r="BIH133" s="82"/>
      <c r="BII133" s="82"/>
      <c r="BIJ133" s="82"/>
      <c r="BIK133" s="82"/>
      <c r="BIL133" s="82"/>
      <c r="BIM133" s="82"/>
      <c r="BIN133" s="82"/>
      <c r="BIO133" s="82"/>
      <c r="BIP133" s="82"/>
      <c r="BIQ133" s="82"/>
      <c r="BIR133" s="82"/>
      <c r="BIS133" s="82"/>
      <c r="BIT133" s="82"/>
      <c r="BIU133" s="82"/>
      <c r="BIV133" s="82"/>
      <c r="BIW133" s="82"/>
      <c r="BIX133" s="82"/>
      <c r="BIY133" s="82"/>
      <c r="BIZ133" s="82"/>
      <c r="BJA133" s="82"/>
      <c r="BJB133" s="82"/>
      <c r="BJC133" s="82"/>
      <c r="BJD133" s="82"/>
      <c r="BJE133" s="82"/>
      <c r="BJF133" s="82"/>
      <c r="BJG133" s="82"/>
      <c r="BJH133" s="82"/>
      <c r="BJI133" s="82"/>
      <c r="BJJ133" s="82"/>
      <c r="BJK133" s="82"/>
      <c r="BJL133" s="82"/>
      <c r="BJM133" s="82"/>
      <c r="BJN133" s="82"/>
      <c r="BJO133" s="82"/>
      <c r="BJP133" s="82"/>
      <c r="BJQ133" s="82"/>
      <c r="BJR133" s="82"/>
      <c r="BJS133" s="82"/>
      <c r="BJT133" s="82"/>
      <c r="BJU133" s="82"/>
      <c r="BJV133" s="82"/>
      <c r="BJW133" s="82"/>
      <c r="BJX133" s="82"/>
      <c r="BJY133" s="82"/>
      <c r="BJZ133" s="82"/>
      <c r="BKA133" s="82"/>
      <c r="BKB133" s="82"/>
      <c r="BKC133" s="82"/>
      <c r="BKD133" s="82"/>
      <c r="BKE133" s="82"/>
      <c r="BKF133" s="82"/>
      <c r="BKG133" s="82"/>
      <c r="BKH133" s="82"/>
      <c r="BKI133" s="82"/>
      <c r="BKJ133" s="82"/>
      <c r="BKK133" s="82"/>
      <c r="BKL133" s="82"/>
      <c r="BKM133" s="82"/>
      <c r="BKN133" s="82"/>
      <c r="BKO133" s="82"/>
      <c r="BKP133" s="82"/>
      <c r="BKQ133" s="82"/>
      <c r="BKR133" s="82"/>
      <c r="BKS133" s="82"/>
      <c r="BKT133" s="82"/>
      <c r="BKU133" s="82"/>
      <c r="BKV133" s="82"/>
      <c r="BKW133" s="82"/>
      <c r="BKX133" s="82"/>
      <c r="BKY133" s="82"/>
      <c r="BKZ133" s="82"/>
      <c r="BLA133" s="82"/>
      <c r="BLB133" s="82"/>
      <c r="BLC133" s="82"/>
      <c r="BLD133" s="82"/>
      <c r="BLE133" s="82"/>
      <c r="BLF133" s="82"/>
      <c r="BLG133" s="82"/>
      <c r="BLH133" s="82"/>
      <c r="BLI133" s="82"/>
      <c r="BLJ133" s="82"/>
      <c r="BLK133" s="82"/>
      <c r="BLL133" s="82"/>
      <c r="BLM133" s="82"/>
      <c r="BLN133" s="82"/>
      <c r="BLO133" s="82"/>
      <c r="BLP133" s="82"/>
      <c r="BLQ133" s="82"/>
      <c r="BLR133" s="82"/>
      <c r="BLS133" s="82"/>
      <c r="BLT133" s="82"/>
      <c r="BLU133" s="82"/>
      <c r="BLV133" s="82"/>
      <c r="BLW133" s="82"/>
      <c r="BLX133" s="82"/>
      <c r="BLY133" s="82"/>
      <c r="BLZ133" s="82"/>
      <c r="BMA133" s="82"/>
      <c r="BMB133" s="82"/>
      <c r="BMC133" s="82"/>
      <c r="BMD133" s="82"/>
      <c r="BME133" s="82"/>
      <c r="BMF133" s="82"/>
      <c r="BMG133" s="82"/>
      <c r="BMH133" s="82"/>
      <c r="BMI133" s="82"/>
      <c r="BMJ133" s="82"/>
      <c r="BMK133" s="82"/>
      <c r="BML133" s="82"/>
      <c r="BMM133" s="82"/>
      <c r="BMN133" s="82"/>
      <c r="BMO133" s="82"/>
      <c r="BMP133" s="82"/>
      <c r="BMQ133" s="82"/>
      <c r="BMR133" s="82"/>
      <c r="BMS133" s="82"/>
      <c r="BMT133" s="82"/>
      <c r="BMU133" s="82"/>
      <c r="BMV133" s="82"/>
      <c r="BMW133" s="82"/>
      <c r="BMX133" s="82"/>
      <c r="BMY133" s="82"/>
      <c r="BMZ133" s="82"/>
      <c r="BNA133" s="82"/>
      <c r="BNB133" s="82"/>
      <c r="BNC133" s="82"/>
      <c r="BND133" s="82"/>
      <c r="BNE133" s="82"/>
      <c r="BNF133" s="82"/>
      <c r="BNG133" s="82"/>
      <c r="BNH133" s="82"/>
      <c r="BNI133" s="82"/>
      <c r="BNJ133" s="82"/>
      <c r="BNK133" s="82"/>
      <c r="BNL133" s="82"/>
      <c r="BNM133" s="82"/>
      <c r="BNN133" s="82"/>
      <c r="BNO133" s="82"/>
      <c r="BNP133" s="82"/>
      <c r="BNQ133" s="82"/>
      <c r="BNR133" s="82"/>
      <c r="BNS133" s="82"/>
      <c r="BNT133" s="82"/>
      <c r="BNU133" s="82"/>
      <c r="BNV133" s="82"/>
      <c r="BNW133" s="82"/>
      <c r="BNX133" s="82"/>
      <c r="BNY133" s="82"/>
      <c r="BNZ133" s="82"/>
      <c r="BOA133" s="82"/>
      <c r="BOB133" s="82"/>
      <c r="BOC133" s="82"/>
      <c r="BOD133" s="82"/>
      <c r="BOE133" s="82"/>
      <c r="BOF133" s="82"/>
      <c r="BOG133" s="82"/>
      <c r="BOH133" s="82"/>
      <c r="BOI133" s="82"/>
      <c r="BOJ133" s="82"/>
      <c r="BOK133" s="82"/>
      <c r="BOL133" s="82"/>
      <c r="BOM133" s="82"/>
      <c r="BON133" s="82"/>
      <c r="BOO133" s="82"/>
      <c r="BOP133" s="82"/>
      <c r="BOQ133" s="82"/>
      <c r="BOR133" s="82"/>
      <c r="BOS133" s="82"/>
      <c r="BOT133" s="82"/>
      <c r="BOU133" s="82"/>
      <c r="BOV133" s="82"/>
      <c r="BOW133" s="82"/>
      <c r="BOX133" s="82"/>
      <c r="BOY133" s="82"/>
      <c r="BOZ133" s="82"/>
      <c r="BPA133" s="82"/>
      <c r="BPB133" s="82"/>
      <c r="BPC133" s="82"/>
      <c r="BPD133" s="82"/>
      <c r="BPE133" s="82"/>
      <c r="BPF133" s="82"/>
      <c r="BPG133" s="82"/>
      <c r="BPH133" s="82"/>
      <c r="BPI133" s="82"/>
      <c r="BPJ133" s="82"/>
      <c r="BPK133" s="82"/>
      <c r="BPL133" s="82"/>
      <c r="BPM133" s="82"/>
      <c r="BPN133" s="82"/>
      <c r="BPO133" s="82"/>
      <c r="BPP133" s="82"/>
      <c r="BPQ133" s="82"/>
      <c r="BPR133" s="82"/>
      <c r="BPS133" s="82"/>
      <c r="BPT133" s="82"/>
      <c r="BPU133" s="82"/>
      <c r="BPV133" s="82"/>
      <c r="BPW133" s="82"/>
      <c r="BPX133" s="82"/>
      <c r="BPY133" s="82"/>
      <c r="BPZ133" s="82"/>
      <c r="BQA133" s="82"/>
      <c r="BQB133" s="82"/>
      <c r="BQC133" s="82"/>
      <c r="BQD133" s="82"/>
      <c r="BQE133" s="82"/>
      <c r="BQF133" s="82"/>
      <c r="BQG133" s="82"/>
      <c r="BQH133" s="82"/>
      <c r="BQI133" s="82"/>
      <c r="BQJ133" s="82"/>
      <c r="BQK133" s="82"/>
      <c r="BQL133" s="82"/>
      <c r="BQM133" s="82"/>
      <c r="BQN133" s="82"/>
      <c r="BQO133" s="82"/>
      <c r="BQP133" s="82"/>
      <c r="BQQ133" s="82"/>
      <c r="BQR133" s="82"/>
      <c r="BQS133" s="82"/>
      <c r="BQT133" s="82"/>
      <c r="BQU133" s="82"/>
      <c r="BQV133" s="82"/>
      <c r="BQW133" s="82"/>
      <c r="BQX133" s="82"/>
      <c r="BQY133" s="82"/>
      <c r="BQZ133" s="82"/>
      <c r="BRA133" s="82"/>
      <c r="BRB133" s="82"/>
      <c r="BRC133" s="82"/>
      <c r="BRD133" s="82"/>
      <c r="BRE133" s="82"/>
      <c r="BRF133" s="82"/>
      <c r="BRG133" s="82"/>
      <c r="BRH133" s="82"/>
      <c r="BRI133" s="82"/>
      <c r="BRJ133" s="82"/>
      <c r="BRK133" s="82"/>
      <c r="BRL133" s="82"/>
      <c r="BRM133" s="82"/>
      <c r="BRN133" s="82"/>
      <c r="BRO133" s="82"/>
      <c r="BRP133" s="82"/>
      <c r="BRQ133" s="82"/>
      <c r="BRR133" s="82"/>
      <c r="BRS133" s="82"/>
      <c r="BRT133" s="82"/>
      <c r="BRU133" s="82"/>
      <c r="BRV133" s="82"/>
      <c r="BRW133" s="82"/>
      <c r="BRX133" s="82"/>
      <c r="BRY133" s="82"/>
      <c r="BRZ133" s="82"/>
      <c r="BSA133" s="82"/>
      <c r="BSB133" s="82"/>
      <c r="BSC133" s="82"/>
      <c r="BSD133" s="82"/>
      <c r="BSE133" s="82"/>
      <c r="BSF133" s="82"/>
      <c r="BSG133" s="82"/>
      <c r="BSH133" s="82"/>
      <c r="BSI133" s="82"/>
      <c r="BSJ133" s="82"/>
      <c r="BSK133" s="82"/>
      <c r="BSL133" s="82"/>
      <c r="BSM133" s="82"/>
      <c r="BSN133" s="82"/>
      <c r="BSO133" s="82"/>
      <c r="BSP133" s="82"/>
      <c r="BSQ133" s="82"/>
      <c r="BSR133" s="82"/>
      <c r="BSS133" s="82"/>
      <c r="BST133" s="82"/>
      <c r="BSU133" s="82"/>
      <c r="BSV133" s="82"/>
      <c r="BSW133" s="82"/>
      <c r="BSX133" s="82"/>
      <c r="BSY133" s="82"/>
      <c r="BSZ133" s="82"/>
      <c r="BTA133" s="82"/>
      <c r="BTB133" s="82"/>
      <c r="BTC133" s="82"/>
      <c r="BTD133" s="82"/>
      <c r="BTE133" s="82"/>
      <c r="BTF133" s="82"/>
      <c r="BTG133" s="82"/>
      <c r="BTH133" s="82"/>
      <c r="BTI133" s="82"/>
      <c r="BTJ133" s="82"/>
      <c r="BTK133" s="82"/>
      <c r="BTL133" s="82"/>
      <c r="BTM133" s="82"/>
      <c r="BTN133" s="82"/>
      <c r="BTO133" s="82"/>
      <c r="BTP133" s="82"/>
      <c r="BTQ133" s="82"/>
      <c r="BTR133" s="82"/>
      <c r="BTS133" s="82"/>
      <c r="BTT133" s="82"/>
      <c r="BTU133" s="82"/>
      <c r="BTV133" s="82"/>
      <c r="BTW133" s="82"/>
      <c r="BTX133" s="82"/>
      <c r="BTY133" s="82"/>
      <c r="BTZ133" s="82"/>
      <c r="BUA133" s="82"/>
      <c r="BUB133" s="82"/>
      <c r="BUC133" s="82"/>
      <c r="BUD133" s="82"/>
      <c r="BUE133" s="82"/>
      <c r="BUF133" s="82"/>
      <c r="BUG133" s="82"/>
      <c r="BUH133" s="82"/>
      <c r="BUI133" s="82"/>
      <c r="BUJ133" s="82"/>
      <c r="BUK133" s="82"/>
      <c r="BUL133" s="82"/>
      <c r="BUM133" s="82"/>
      <c r="BUN133" s="82"/>
      <c r="BUO133" s="82"/>
      <c r="BUP133" s="82"/>
      <c r="BUQ133" s="82"/>
      <c r="BUR133" s="82"/>
      <c r="BUS133" s="82"/>
      <c r="BUT133" s="82"/>
      <c r="BUU133" s="82"/>
      <c r="BUV133" s="82"/>
      <c r="BUW133" s="82"/>
      <c r="BUX133" s="82"/>
      <c r="BUY133" s="82"/>
      <c r="BUZ133" s="82"/>
      <c r="BVA133" s="82"/>
      <c r="BVB133" s="82"/>
      <c r="BVC133" s="82"/>
      <c r="BVD133" s="82"/>
      <c r="BVE133" s="82"/>
      <c r="BVF133" s="82"/>
      <c r="BVG133" s="82"/>
      <c r="BVH133" s="82"/>
      <c r="BVI133" s="82"/>
      <c r="BVJ133" s="82"/>
      <c r="BVK133" s="82"/>
      <c r="BVL133" s="82"/>
      <c r="BVM133" s="82"/>
      <c r="BVN133" s="82"/>
      <c r="BVO133" s="82"/>
      <c r="BVP133" s="82"/>
      <c r="BVQ133" s="82"/>
      <c r="BVR133" s="82"/>
      <c r="BVS133" s="82"/>
      <c r="BVT133" s="82"/>
      <c r="BVU133" s="82"/>
      <c r="BVV133" s="82"/>
      <c r="BVW133" s="82"/>
      <c r="BVX133" s="82"/>
      <c r="BVY133" s="82"/>
      <c r="BVZ133" s="82"/>
      <c r="BWA133" s="82"/>
      <c r="BWB133" s="82"/>
      <c r="BWC133" s="82"/>
      <c r="BWD133" s="82"/>
      <c r="BWE133" s="82"/>
      <c r="BWF133" s="82"/>
      <c r="BWG133" s="82"/>
      <c r="BWH133" s="82"/>
      <c r="BWI133" s="82"/>
      <c r="BWJ133" s="82"/>
      <c r="BWK133" s="82"/>
      <c r="BWL133" s="82"/>
      <c r="BWM133" s="82"/>
      <c r="BWN133" s="82"/>
      <c r="BWO133" s="82"/>
      <c r="BWP133" s="82"/>
      <c r="BWQ133" s="82"/>
      <c r="BWR133" s="82"/>
      <c r="BWS133" s="82"/>
      <c r="BWT133" s="82"/>
      <c r="BWU133" s="82"/>
      <c r="BWV133" s="82"/>
      <c r="BWW133" s="82"/>
      <c r="BWX133" s="82"/>
      <c r="BWY133" s="82"/>
      <c r="BWZ133" s="82"/>
      <c r="BXA133" s="82"/>
      <c r="BXB133" s="82"/>
      <c r="BXC133" s="82"/>
      <c r="BXD133" s="82"/>
      <c r="BXE133" s="82"/>
      <c r="BXF133" s="82"/>
      <c r="BXG133" s="82"/>
      <c r="BXH133" s="82"/>
      <c r="BXI133" s="82"/>
      <c r="BXJ133" s="82"/>
      <c r="BXK133" s="82"/>
      <c r="BXL133" s="82"/>
      <c r="BXM133" s="82"/>
      <c r="BXN133" s="82"/>
      <c r="BXO133" s="82"/>
      <c r="BXP133" s="82"/>
      <c r="BXQ133" s="82"/>
      <c r="BXR133" s="82"/>
      <c r="BXS133" s="82"/>
      <c r="BXT133" s="82"/>
      <c r="BXU133" s="82"/>
      <c r="BXV133" s="82"/>
      <c r="BXW133" s="82"/>
      <c r="BXX133" s="82"/>
      <c r="BXY133" s="82"/>
      <c r="BXZ133" s="82"/>
      <c r="BYA133" s="82"/>
      <c r="BYB133" s="82"/>
      <c r="BYC133" s="82"/>
      <c r="BYD133" s="82"/>
      <c r="BYE133" s="82"/>
      <c r="BYF133" s="82"/>
      <c r="BYG133" s="82"/>
      <c r="BYH133" s="82"/>
      <c r="BYI133" s="82"/>
      <c r="BYJ133" s="82"/>
      <c r="BYK133" s="82"/>
      <c r="BYL133" s="82"/>
      <c r="BYM133" s="82"/>
      <c r="BYN133" s="82"/>
      <c r="BYO133" s="82"/>
      <c r="BYP133" s="82"/>
      <c r="BYQ133" s="82"/>
      <c r="BYR133" s="82"/>
      <c r="BYS133" s="82"/>
      <c r="BYT133" s="82"/>
      <c r="BYU133" s="82"/>
      <c r="BYV133" s="82"/>
      <c r="BYW133" s="82"/>
      <c r="BYX133" s="82"/>
      <c r="BYY133" s="82"/>
      <c r="BYZ133" s="82"/>
      <c r="BZA133" s="82"/>
      <c r="BZB133" s="82"/>
      <c r="BZC133" s="82"/>
      <c r="BZD133" s="82"/>
      <c r="BZE133" s="82"/>
      <c r="BZF133" s="82"/>
      <c r="BZG133" s="82"/>
      <c r="BZH133" s="82"/>
      <c r="BZI133" s="82"/>
      <c r="BZJ133" s="82"/>
      <c r="BZK133" s="82"/>
      <c r="BZL133" s="82"/>
      <c r="BZM133" s="82"/>
      <c r="BZN133" s="82"/>
      <c r="BZO133" s="82"/>
      <c r="BZP133" s="82"/>
      <c r="BZQ133" s="82"/>
      <c r="BZR133" s="82"/>
      <c r="BZS133" s="82"/>
      <c r="BZT133" s="82"/>
      <c r="BZU133" s="82"/>
      <c r="BZV133" s="82"/>
      <c r="BZW133" s="82"/>
      <c r="BZX133" s="82"/>
      <c r="BZY133" s="82"/>
      <c r="BZZ133" s="82"/>
      <c r="CAA133" s="82"/>
      <c r="CAB133" s="82"/>
      <c r="CAC133" s="82"/>
      <c r="CAD133" s="82"/>
      <c r="CAE133" s="82"/>
      <c r="CAF133" s="82"/>
      <c r="CAG133" s="82"/>
      <c r="CAH133" s="82"/>
      <c r="CAI133" s="82"/>
      <c r="CAJ133" s="82"/>
      <c r="CAK133" s="82"/>
      <c r="CAL133" s="82"/>
      <c r="CAM133" s="82"/>
      <c r="CAN133" s="82"/>
      <c r="CAO133" s="82"/>
      <c r="CAP133" s="82"/>
      <c r="CAQ133" s="82"/>
      <c r="CAR133" s="82"/>
      <c r="CAS133" s="82"/>
      <c r="CAT133" s="82"/>
      <c r="CAU133" s="82"/>
      <c r="CAV133" s="82"/>
      <c r="CAW133" s="82"/>
      <c r="CAX133" s="82"/>
      <c r="CAY133" s="82"/>
      <c r="CAZ133" s="82"/>
      <c r="CBA133" s="82"/>
      <c r="CBB133" s="82"/>
      <c r="CBC133" s="82"/>
      <c r="CBD133" s="82"/>
      <c r="CBE133" s="82"/>
      <c r="CBF133" s="82"/>
      <c r="CBG133" s="82"/>
      <c r="CBH133" s="82"/>
      <c r="CBI133" s="82"/>
      <c r="CBJ133" s="82"/>
      <c r="CBK133" s="82"/>
      <c r="CBL133" s="82"/>
      <c r="CBM133" s="82"/>
      <c r="CBN133" s="82"/>
      <c r="CBO133" s="82"/>
      <c r="CBP133" s="82"/>
      <c r="CBQ133" s="82"/>
      <c r="CBR133" s="82"/>
      <c r="CBS133" s="82"/>
      <c r="CBT133" s="82"/>
      <c r="CBU133" s="82"/>
      <c r="CBV133" s="82"/>
      <c r="CBW133" s="82"/>
      <c r="CBX133" s="82"/>
      <c r="CBY133" s="82"/>
      <c r="CBZ133" s="82"/>
      <c r="CCA133" s="82"/>
      <c r="CCB133" s="82"/>
      <c r="CCC133" s="82"/>
      <c r="CCD133" s="82"/>
      <c r="CCE133" s="82"/>
      <c r="CCF133" s="82"/>
      <c r="CCG133" s="82"/>
      <c r="CCH133" s="82"/>
      <c r="CCI133" s="82"/>
      <c r="CCJ133" s="82"/>
      <c r="CCK133" s="82"/>
      <c r="CCL133" s="82"/>
      <c r="CCM133" s="82"/>
      <c r="CCN133" s="82"/>
      <c r="CCO133" s="82"/>
      <c r="CCP133" s="82"/>
      <c r="CCQ133" s="82"/>
      <c r="CCR133" s="82"/>
      <c r="CCS133" s="82"/>
      <c r="CCT133" s="82"/>
      <c r="CCU133" s="82"/>
      <c r="CCV133" s="82"/>
      <c r="CCW133" s="82"/>
      <c r="CCX133" s="82"/>
      <c r="CCY133" s="82"/>
      <c r="CCZ133" s="82"/>
      <c r="CDA133" s="82"/>
      <c r="CDB133" s="82"/>
      <c r="CDC133" s="82"/>
      <c r="CDD133" s="82"/>
      <c r="CDE133" s="82"/>
      <c r="CDF133" s="82"/>
      <c r="CDG133" s="82"/>
      <c r="CDH133" s="82"/>
      <c r="CDI133" s="82"/>
      <c r="CDJ133" s="82"/>
      <c r="CDK133" s="82"/>
      <c r="CDL133" s="82"/>
      <c r="CDM133" s="82"/>
      <c r="CDN133" s="82"/>
      <c r="CDO133" s="82"/>
      <c r="CDP133" s="82"/>
      <c r="CDQ133" s="82"/>
      <c r="CDR133" s="82"/>
      <c r="CDS133" s="82"/>
      <c r="CDT133" s="82"/>
      <c r="CDU133" s="82"/>
      <c r="CDV133" s="82"/>
      <c r="CDW133" s="82"/>
      <c r="CDX133" s="82"/>
      <c r="CDY133" s="82"/>
      <c r="CDZ133" s="82"/>
      <c r="CEA133" s="82"/>
      <c r="CEB133" s="82"/>
      <c r="CEC133" s="82"/>
      <c r="CED133" s="82"/>
      <c r="CEE133" s="82"/>
      <c r="CEF133" s="82"/>
      <c r="CEG133" s="82"/>
      <c r="CEH133" s="82"/>
      <c r="CEI133" s="82"/>
      <c r="CEJ133" s="82"/>
      <c r="CEK133" s="82"/>
      <c r="CEL133" s="82"/>
      <c r="CEM133" s="82"/>
      <c r="CEN133" s="82"/>
      <c r="CEO133" s="82"/>
      <c r="CEP133" s="82"/>
      <c r="CEQ133" s="82"/>
      <c r="CER133" s="82"/>
      <c r="CES133" s="82"/>
      <c r="CET133" s="82"/>
      <c r="CEU133" s="82"/>
      <c r="CEV133" s="82"/>
      <c r="CEW133" s="82"/>
      <c r="CEX133" s="82"/>
      <c r="CEY133" s="82"/>
      <c r="CEZ133" s="82"/>
      <c r="CFA133" s="82"/>
      <c r="CFB133" s="82"/>
      <c r="CFC133" s="82"/>
      <c r="CFD133" s="82"/>
      <c r="CFE133" s="82"/>
      <c r="CFF133" s="82"/>
      <c r="CFG133" s="82"/>
      <c r="CFH133" s="82"/>
      <c r="CFI133" s="82"/>
      <c r="CFJ133" s="82"/>
      <c r="CFK133" s="82"/>
      <c r="CFL133" s="82"/>
      <c r="CFM133" s="82"/>
      <c r="CFN133" s="82"/>
      <c r="CFO133" s="82"/>
      <c r="CFP133" s="82"/>
      <c r="CFQ133" s="82"/>
      <c r="CFR133" s="82"/>
      <c r="CFS133" s="82"/>
      <c r="CFT133" s="82"/>
      <c r="CFU133" s="82"/>
      <c r="CFV133" s="82"/>
      <c r="CFW133" s="82"/>
      <c r="CFX133" s="82"/>
      <c r="CFY133" s="82"/>
      <c r="CFZ133" s="82"/>
      <c r="CGA133" s="82"/>
      <c r="CGB133" s="82"/>
      <c r="CGC133" s="82"/>
      <c r="CGD133" s="82"/>
      <c r="CGE133" s="82"/>
      <c r="CGF133" s="82"/>
      <c r="CGG133" s="82"/>
      <c r="CGH133" s="82"/>
      <c r="CGI133" s="82"/>
      <c r="CGJ133" s="82"/>
      <c r="CGK133" s="82"/>
      <c r="CGL133" s="82"/>
      <c r="CGM133" s="82"/>
      <c r="CGN133" s="82"/>
      <c r="CGO133" s="82"/>
      <c r="CGP133" s="82"/>
      <c r="CGQ133" s="82"/>
      <c r="CGR133" s="82"/>
      <c r="CGS133" s="82"/>
      <c r="CGT133" s="82"/>
      <c r="CGU133" s="82"/>
      <c r="CGV133" s="82"/>
      <c r="CGW133" s="82"/>
      <c r="CGX133" s="82"/>
      <c r="CGY133" s="82"/>
      <c r="CGZ133" s="82"/>
      <c r="CHA133" s="82"/>
      <c r="CHB133" s="82"/>
      <c r="CHC133" s="82"/>
      <c r="CHD133" s="82"/>
      <c r="CHE133" s="82"/>
      <c r="CHF133" s="82"/>
      <c r="CHG133" s="82"/>
      <c r="CHH133" s="82"/>
      <c r="CHI133" s="82"/>
      <c r="CHJ133" s="82"/>
      <c r="CHK133" s="82"/>
      <c r="CHL133" s="82"/>
      <c r="CHM133" s="82"/>
      <c r="CHN133" s="82"/>
      <c r="CHO133" s="82"/>
      <c r="CHP133" s="82"/>
      <c r="CHQ133" s="82"/>
      <c r="CHR133" s="82"/>
      <c r="CHS133" s="82"/>
      <c r="CHT133" s="82"/>
      <c r="CHU133" s="82"/>
      <c r="CHV133" s="82"/>
      <c r="CHW133" s="82"/>
      <c r="CHX133" s="82"/>
      <c r="CHY133" s="82"/>
      <c r="CHZ133" s="82"/>
      <c r="CIA133" s="82"/>
      <c r="CIB133" s="82"/>
      <c r="CIC133" s="82"/>
      <c r="CID133" s="82"/>
      <c r="CIE133" s="82"/>
      <c r="CIF133" s="82"/>
      <c r="CIG133" s="82"/>
      <c r="CIH133" s="82"/>
      <c r="CII133" s="82"/>
      <c r="CIJ133" s="82"/>
      <c r="CIK133" s="82"/>
      <c r="CIL133" s="82"/>
      <c r="CIM133" s="82"/>
      <c r="CIN133" s="82"/>
      <c r="CIO133" s="82"/>
      <c r="CIP133" s="82"/>
      <c r="CIQ133" s="82"/>
      <c r="CIR133" s="82"/>
      <c r="CIS133" s="82"/>
      <c r="CIT133" s="82"/>
      <c r="CIU133" s="82"/>
      <c r="CIV133" s="82"/>
      <c r="CIW133" s="82"/>
      <c r="CIX133" s="82"/>
      <c r="CIY133" s="82"/>
      <c r="CIZ133" s="82"/>
      <c r="CJA133" s="82"/>
      <c r="CJB133" s="82"/>
      <c r="CJC133" s="82"/>
      <c r="CJD133" s="82"/>
      <c r="CJE133" s="82"/>
      <c r="CJF133" s="82"/>
      <c r="CJG133" s="82"/>
      <c r="CJH133" s="82"/>
      <c r="CJI133" s="82"/>
      <c r="CJJ133" s="82"/>
      <c r="CJK133" s="82"/>
      <c r="CJL133" s="82"/>
      <c r="CJM133" s="82"/>
      <c r="CJN133" s="82"/>
      <c r="CJO133" s="82"/>
      <c r="CJP133" s="82"/>
      <c r="CJQ133" s="82"/>
      <c r="CJR133" s="82"/>
      <c r="CJS133" s="82"/>
      <c r="CJT133" s="82"/>
      <c r="CJU133" s="82"/>
      <c r="CJV133" s="82"/>
      <c r="CJW133" s="82"/>
      <c r="CJX133" s="82"/>
      <c r="CJY133" s="82"/>
      <c r="CJZ133" s="82"/>
      <c r="CKA133" s="82"/>
      <c r="CKB133" s="82"/>
      <c r="CKC133" s="82"/>
      <c r="CKD133" s="82"/>
      <c r="CKE133" s="82"/>
      <c r="CKF133" s="82"/>
      <c r="CKG133" s="82"/>
      <c r="CKH133" s="82"/>
      <c r="CKI133" s="82"/>
      <c r="CKJ133" s="82"/>
      <c r="CKK133" s="82"/>
      <c r="CKL133" s="82"/>
      <c r="CKM133" s="82"/>
      <c r="CKN133" s="82"/>
      <c r="CKO133" s="82"/>
      <c r="CKP133" s="82"/>
      <c r="CKQ133" s="82"/>
      <c r="CKR133" s="82"/>
      <c r="CKS133" s="82"/>
      <c r="CKT133" s="82"/>
      <c r="CKU133" s="82"/>
      <c r="CKV133" s="82"/>
      <c r="CKW133" s="82"/>
      <c r="CKX133" s="82"/>
      <c r="CKY133" s="82"/>
      <c r="CKZ133" s="82"/>
      <c r="CLA133" s="82"/>
      <c r="CLB133" s="82"/>
      <c r="CLC133" s="82"/>
      <c r="CLD133" s="82"/>
      <c r="CLE133" s="82"/>
      <c r="CLF133" s="82"/>
      <c r="CLG133" s="82"/>
      <c r="CLH133" s="82"/>
      <c r="CLI133" s="82"/>
      <c r="CLJ133" s="82"/>
      <c r="CLK133" s="82"/>
      <c r="CLL133" s="82"/>
      <c r="CLM133" s="82"/>
      <c r="CLN133" s="82"/>
      <c r="CLO133" s="82"/>
      <c r="CLP133" s="82"/>
      <c r="CLQ133" s="82"/>
      <c r="CLR133" s="82"/>
      <c r="CLS133" s="82"/>
      <c r="CLT133" s="82"/>
      <c r="CLU133" s="82"/>
      <c r="CLV133" s="82"/>
      <c r="CLW133" s="82"/>
      <c r="CLX133" s="82"/>
      <c r="CLY133" s="82"/>
      <c r="CLZ133" s="82"/>
      <c r="CMA133" s="82"/>
      <c r="CMB133" s="82"/>
      <c r="CMC133" s="82"/>
      <c r="CMD133" s="82"/>
      <c r="CME133" s="82"/>
      <c r="CMF133" s="82"/>
      <c r="CMG133" s="82"/>
      <c r="CMH133" s="82"/>
      <c r="CMI133" s="82"/>
      <c r="CMJ133" s="82"/>
      <c r="CMK133" s="82"/>
      <c r="CML133" s="82"/>
      <c r="CMM133" s="82"/>
      <c r="CMN133" s="82"/>
      <c r="CMO133" s="82"/>
      <c r="CMP133" s="82"/>
      <c r="CMQ133" s="82"/>
      <c r="CMR133" s="82"/>
      <c r="CMS133" s="82"/>
      <c r="CMT133" s="82"/>
      <c r="CMU133" s="82"/>
      <c r="CMV133" s="82"/>
      <c r="CMW133" s="82"/>
      <c r="CMX133" s="82"/>
      <c r="CMY133" s="82"/>
      <c r="CMZ133" s="82"/>
      <c r="CNA133" s="82"/>
      <c r="CNB133" s="82"/>
      <c r="CNC133" s="82"/>
      <c r="CND133" s="82"/>
      <c r="CNE133" s="82"/>
      <c r="CNF133" s="82"/>
      <c r="CNG133" s="82"/>
      <c r="CNH133" s="82"/>
      <c r="CNI133" s="82"/>
      <c r="CNJ133" s="82"/>
      <c r="CNK133" s="82"/>
      <c r="CNL133" s="82"/>
      <c r="CNM133" s="82"/>
      <c r="CNN133" s="82"/>
      <c r="CNO133" s="82"/>
      <c r="CNP133" s="82"/>
      <c r="CNQ133" s="82"/>
      <c r="CNR133" s="82"/>
      <c r="CNS133" s="82"/>
      <c r="CNT133" s="82"/>
      <c r="CNU133" s="82"/>
      <c r="CNV133" s="82"/>
      <c r="CNW133" s="82"/>
      <c r="CNX133" s="82"/>
      <c r="CNY133" s="82"/>
      <c r="CNZ133" s="82"/>
      <c r="COA133" s="82"/>
      <c r="COB133" s="82"/>
      <c r="COC133" s="82"/>
      <c r="COD133" s="82"/>
      <c r="COE133" s="82"/>
      <c r="COF133" s="82"/>
      <c r="COG133" s="82"/>
      <c r="COH133" s="82"/>
      <c r="COI133" s="82"/>
      <c r="COJ133" s="82"/>
      <c r="COK133" s="82"/>
      <c r="COL133" s="82"/>
      <c r="COM133" s="82"/>
      <c r="CON133" s="82"/>
      <c r="COO133" s="82"/>
      <c r="COP133" s="82"/>
      <c r="COQ133" s="82"/>
      <c r="COR133" s="82"/>
      <c r="COS133" s="82"/>
      <c r="COT133" s="82"/>
      <c r="COU133" s="82"/>
      <c r="COV133" s="82"/>
      <c r="COW133" s="82"/>
      <c r="COX133" s="82"/>
      <c r="COY133" s="82"/>
      <c r="COZ133" s="82"/>
      <c r="CPA133" s="82"/>
      <c r="CPB133" s="82"/>
      <c r="CPC133" s="82"/>
      <c r="CPD133" s="82"/>
      <c r="CPE133" s="82"/>
      <c r="CPF133" s="82"/>
      <c r="CPG133" s="82"/>
      <c r="CPH133" s="82"/>
      <c r="CPI133" s="82"/>
      <c r="CPJ133" s="82"/>
      <c r="CPK133" s="82"/>
      <c r="CPL133" s="82"/>
      <c r="CPM133" s="82"/>
      <c r="CPN133" s="82"/>
      <c r="CPO133" s="82"/>
      <c r="CPP133" s="82"/>
      <c r="CPQ133" s="82"/>
      <c r="CPR133" s="82"/>
      <c r="CPS133" s="82"/>
      <c r="CPT133" s="82"/>
      <c r="CPU133" s="82"/>
      <c r="CPV133" s="82"/>
      <c r="CPW133" s="82"/>
    </row>
    <row r="134" spans="2:2467" x14ac:dyDescent="0.15">
      <c r="B134" s="86" t="s">
        <v>263</v>
      </c>
      <c r="C134" s="87" t="s">
        <v>69</v>
      </c>
      <c r="D134" s="81">
        <v>9.3644655090616103E-4</v>
      </c>
      <c r="E134" s="82">
        <v>1.6153767980088901E-3</v>
      </c>
      <c r="F134" s="82">
        <v>2.5773410714568E-3</v>
      </c>
      <c r="G134" s="82">
        <v>2.2475876867792898E-3</v>
      </c>
      <c r="H134" s="82">
        <v>1.94199377207833E-3</v>
      </c>
      <c r="I134" s="82">
        <v>1.16055060534383E-3</v>
      </c>
      <c r="J134" s="82">
        <v>1.4790084493766899E-3</v>
      </c>
      <c r="K134" s="82">
        <v>6.3412888798410798E-4</v>
      </c>
      <c r="L134" s="82">
        <v>2.9563037464930002E-3</v>
      </c>
      <c r="M134" s="82">
        <v>1.780736522897E-3</v>
      </c>
      <c r="N134" s="82">
        <v>2.3982986717202399E-3</v>
      </c>
      <c r="O134" s="82">
        <v>7.3444966088967003E-3</v>
      </c>
      <c r="P134" s="82">
        <v>2.2578377964980198E-3</v>
      </c>
      <c r="Q134" s="82">
        <v>4.9897423363071403E-3</v>
      </c>
      <c r="R134" s="82">
        <v>4.78665846228238E-3</v>
      </c>
      <c r="S134" s="82">
        <v>2.4250665396285099E-3</v>
      </c>
      <c r="T134" s="82">
        <v>4.1727217761383202E-3</v>
      </c>
      <c r="U134" s="82">
        <v>2.3134735840023199E-3</v>
      </c>
      <c r="V134" s="82">
        <v>1.6339009299890801E-3</v>
      </c>
      <c r="W134" s="82">
        <v>1.7877844091365299E-3</v>
      </c>
      <c r="X134" s="82">
        <v>1.0078860633365E-3</v>
      </c>
      <c r="Y134" s="82">
        <v>8.9237033904104195E-4</v>
      </c>
      <c r="Z134" s="82">
        <v>2.51772852233508E-3</v>
      </c>
      <c r="AA134" s="82">
        <v>1.3369353870493E-3</v>
      </c>
      <c r="AB134" s="82">
        <v>8.7508407126020199E-4</v>
      </c>
      <c r="AC134" s="82">
        <v>1.5841697672532599E-3</v>
      </c>
      <c r="AD134" s="82">
        <v>7.2224838627295996E-3</v>
      </c>
      <c r="AE134" s="82">
        <v>3.9345840297140399E-3</v>
      </c>
      <c r="AF134" s="82">
        <v>4.46312204064119E-3</v>
      </c>
      <c r="AG134" s="82">
        <v>8.7764554088335604E-4</v>
      </c>
      <c r="AH134" s="82">
        <v>4.3660172463501502E-3</v>
      </c>
      <c r="AI134" s="82">
        <v>2.34478876513177E-3</v>
      </c>
      <c r="AJ134" s="82">
        <v>0.70099504093063003</v>
      </c>
      <c r="AK134" s="82">
        <v>3.6232900488264398E-3</v>
      </c>
      <c r="AL134" s="82">
        <v>2.3449330202465601E-3</v>
      </c>
      <c r="AM134" s="82">
        <v>1.6881770614527701E-3</v>
      </c>
      <c r="AN134" s="82">
        <v>1.9674977853655199E-3</v>
      </c>
      <c r="AO134" s="82">
        <v>1.6467172303627001E-3</v>
      </c>
      <c r="AP134" s="82">
        <v>1.5504969915009E-3</v>
      </c>
      <c r="AQ134" s="82">
        <v>8.7597533550027203E-3</v>
      </c>
      <c r="AR134" s="82">
        <v>1.8932656494587E-3</v>
      </c>
      <c r="AS134" s="82">
        <v>1.2540636673494701E-3</v>
      </c>
      <c r="AT134" s="82">
        <v>9.5178516364967099E-4</v>
      </c>
      <c r="AU134" s="83">
        <v>3.1230915306156601E-3</v>
      </c>
      <c r="AV134" s="82">
        <f t="shared" si="4"/>
        <v>0.8126603832761099</v>
      </c>
      <c r="AW134" s="82"/>
      <c r="AX134" s="82"/>
      <c r="AY134" s="82"/>
      <c r="AZ134" s="82"/>
      <c r="BA134" s="82"/>
      <c r="BB134" s="82"/>
      <c r="BC134" s="82"/>
      <c r="BD134" s="82"/>
      <c r="BE134" s="82"/>
      <c r="BF134" s="82"/>
      <c r="BG134" s="82"/>
      <c r="BH134" s="82"/>
      <c r="BI134" s="82"/>
      <c r="BJ134" s="82"/>
      <c r="BK134" s="82"/>
      <c r="BL134" s="82"/>
      <c r="BM134" s="82"/>
      <c r="BN134" s="82"/>
      <c r="BO134" s="82"/>
      <c r="BP134" s="82"/>
      <c r="BQ134" s="82"/>
      <c r="BR134" s="82"/>
      <c r="BS134" s="82"/>
      <c r="BT134" s="82"/>
      <c r="BU134" s="82"/>
      <c r="BV134" s="82"/>
      <c r="BW134" s="82"/>
      <c r="BX134" s="82"/>
      <c r="BY134" s="82"/>
      <c r="BZ134" s="82"/>
      <c r="CA134" s="82"/>
      <c r="CB134" s="82"/>
      <c r="CC134" s="82"/>
      <c r="CD134" s="82"/>
      <c r="CE134" s="82"/>
      <c r="CF134" s="82"/>
      <c r="CG134" s="82"/>
      <c r="CH134" s="82"/>
      <c r="CI134" s="82"/>
      <c r="CJ134" s="82"/>
      <c r="CK134" s="82"/>
      <c r="CL134" s="82"/>
      <c r="CM134" s="82"/>
      <c r="CN134" s="82"/>
      <c r="CO134" s="82"/>
      <c r="CP134" s="82"/>
      <c r="CQ134" s="82"/>
      <c r="CR134" s="82"/>
      <c r="CS134" s="82"/>
      <c r="CT134" s="82"/>
      <c r="CU134" s="82"/>
      <c r="CV134" s="82"/>
      <c r="CW134" s="82"/>
      <c r="CX134" s="82"/>
      <c r="CY134" s="82"/>
      <c r="CZ134" s="82"/>
      <c r="DA134" s="82"/>
      <c r="DB134" s="82"/>
      <c r="DC134" s="82"/>
      <c r="DD134" s="82"/>
      <c r="DE134" s="82"/>
      <c r="DF134" s="82"/>
      <c r="DG134" s="82"/>
      <c r="DH134" s="82"/>
      <c r="DI134" s="82"/>
      <c r="DJ134" s="82"/>
      <c r="DK134" s="82"/>
      <c r="DL134" s="82"/>
      <c r="DM134" s="82"/>
      <c r="DN134" s="82"/>
      <c r="DO134" s="82"/>
      <c r="DP134" s="82"/>
      <c r="DQ134" s="82"/>
      <c r="DR134" s="82"/>
      <c r="DS134" s="82"/>
      <c r="DT134" s="82"/>
      <c r="DU134" s="82"/>
      <c r="DV134" s="82"/>
      <c r="DW134" s="82"/>
      <c r="DX134" s="82"/>
      <c r="DY134" s="82"/>
      <c r="DZ134" s="82"/>
      <c r="EA134" s="82"/>
      <c r="EB134" s="82"/>
      <c r="EC134" s="82"/>
      <c r="ED134" s="82"/>
      <c r="EE134" s="82"/>
      <c r="EF134" s="82"/>
      <c r="EG134" s="82"/>
      <c r="EH134" s="82"/>
      <c r="EI134" s="82"/>
      <c r="EJ134" s="82"/>
      <c r="EK134" s="82"/>
      <c r="EL134" s="82"/>
      <c r="EM134" s="82"/>
      <c r="EN134" s="82"/>
      <c r="EO134" s="82"/>
      <c r="EP134" s="82"/>
      <c r="EQ134" s="82"/>
      <c r="ER134" s="82"/>
      <c r="ES134" s="82"/>
      <c r="ET134" s="82"/>
      <c r="EU134" s="82"/>
      <c r="EV134" s="82"/>
      <c r="EW134" s="82"/>
      <c r="EX134" s="82"/>
      <c r="EY134" s="82"/>
      <c r="EZ134" s="82"/>
      <c r="FA134" s="82"/>
      <c r="FB134" s="82"/>
      <c r="FC134" s="82"/>
      <c r="FD134" s="82"/>
      <c r="FE134" s="82"/>
      <c r="FF134" s="82"/>
      <c r="FG134" s="82"/>
      <c r="FH134" s="82"/>
      <c r="FI134" s="82"/>
      <c r="FJ134" s="82"/>
      <c r="FK134" s="82"/>
      <c r="FL134" s="82"/>
      <c r="FM134" s="82"/>
      <c r="FN134" s="82"/>
      <c r="FO134" s="82"/>
      <c r="FP134" s="82"/>
      <c r="FQ134" s="82"/>
      <c r="FR134" s="82"/>
      <c r="FS134" s="82"/>
      <c r="FT134" s="82"/>
      <c r="FU134" s="82"/>
      <c r="FV134" s="82"/>
      <c r="FW134" s="82"/>
      <c r="FX134" s="82"/>
      <c r="FY134" s="82"/>
      <c r="FZ134" s="82"/>
      <c r="GA134" s="82"/>
      <c r="GB134" s="82"/>
      <c r="GC134" s="82"/>
      <c r="GD134" s="82"/>
      <c r="GE134" s="82"/>
      <c r="GF134" s="82"/>
      <c r="GG134" s="82"/>
      <c r="GH134" s="82"/>
      <c r="GI134" s="82"/>
      <c r="GJ134" s="82"/>
      <c r="GK134" s="82"/>
      <c r="GL134" s="82"/>
      <c r="GM134" s="82"/>
      <c r="GN134" s="82"/>
      <c r="GO134" s="82"/>
      <c r="GP134" s="82"/>
      <c r="GQ134" s="82"/>
      <c r="GR134" s="82"/>
      <c r="GS134" s="82"/>
      <c r="GT134" s="82"/>
      <c r="GU134" s="82"/>
      <c r="GV134" s="82"/>
      <c r="GW134" s="82"/>
      <c r="GX134" s="82"/>
      <c r="GY134" s="82"/>
      <c r="GZ134" s="82"/>
      <c r="HA134" s="82"/>
      <c r="HB134" s="82"/>
      <c r="HC134" s="82"/>
      <c r="HD134" s="82"/>
      <c r="HE134" s="82"/>
      <c r="HF134" s="82"/>
      <c r="HG134" s="82"/>
      <c r="HH134" s="82"/>
      <c r="HI134" s="82"/>
      <c r="HJ134" s="82"/>
      <c r="HK134" s="82"/>
      <c r="HL134" s="82"/>
      <c r="HM134" s="82"/>
      <c r="HN134" s="82"/>
      <c r="HO134" s="82"/>
      <c r="HP134" s="82"/>
      <c r="HQ134" s="82"/>
      <c r="HR134" s="82"/>
      <c r="HS134" s="82"/>
      <c r="HT134" s="82"/>
      <c r="HU134" s="82"/>
      <c r="HV134" s="82"/>
      <c r="HW134" s="82"/>
      <c r="HX134" s="82"/>
      <c r="HY134" s="82"/>
      <c r="HZ134" s="82"/>
      <c r="IA134" s="82"/>
      <c r="IB134" s="82"/>
      <c r="IC134" s="82"/>
      <c r="ID134" s="82"/>
      <c r="IE134" s="82"/>
      <c r="IF134" s="82"/>
      <c r="IG134" s="82"/>
      <c r="IH134" s="82"/>
      <c r="II134" s="82"/>
      <c r="IJ134" s="82"/>
      <c r="IK134" s="82"/>
      <c r="IL134" s="82"/>
      <c r="IM134" s="82"/>
      <c r="IN134" s="82"/>
      <c r="IO134" s="82"/>
      <c r="IP134" s="82"/>
      <c r="IQ134" s="82"/>
      <c r="IR134" s="82"/>
      <c r="IS134" s="82"/>
      <c r="IT134" s="82"/>
      <c r="IU134" s="82"/>
      <c r="IV134" s="82"/>
      <c r="IW134" s="82"/>
      <c r="IX134" s="82"/>
      <c r="IY134" s="82"/>
      <c r="IZ134" s="82"/>
      <c r="JA134" s="82"/>
      <c r="JB134" s="82"/>
      <c r="JC134" s="82"/>
      <c r="JD134" s="82"/>
      <c r="JE134" s="82"/>
      <c r="JF134" s="82"/>
      <c r="JG134" s="82"/>
      <c r="JH134" s="82"/>
      <c r="JI134" s="82"/>
      <c r="JJ134" s="82"/>
      <c r="JK134" s="82"/>
      <c r="JL134" s="82"/>
      <c r="JM134" s="82"/>
      <c r="JN134" s="82"/>
      <c r="JO134" s="82"/>
      <c r="JP134" s="82"/>
      <c r="JQ134" s="82"/>
      <c r="JR134" s="82"/>
      <c r="JS134" s="82"/>
      <c r="JT134" s="82"/>
      <c r="JU134" s="82"/>
      <c r="JV134" s="82"/>
      <c r="JW134" s="82"/>
      <c r="JX134" s="82"/>
      <c r="JY134" s="82"/>
      <c r="JZ134" s="82"/>
      <c r="KA134" s="82"/>
      <c r="KB134" s="82"/>
      <c r="KC134" s="82"/>
      <c r="KD134" s="82"/>
      <c r="KE134" s="82"/>
      <c r="KF134" s="82"/>
      <c r="KG134" s="82"/>
      <c r="KH134" s="82"/>
      <c r="KI134" s="82"/>
      <c r="KJ134" s="82"/>
      <c r="KK134" s="82"/>
      <c r="KL134" s="82"/>
      <c r="KM134" s="82"/>
      <c r="KN134" s="82"/>
      <c r="KO134" s="82"/>
      <c r="KP134" s="82"/>
      <c r="KQ134" s="82"/>
      <c r="KR134" s="82"/>
      <c r="KS134" s="82"/>
      <c r="KT134" s="82"/>
      <c r="KU134" s="82"/>
      <c r="KV134" s="82"/>
      <c r="KW134" s="82"/>
      <c r="KX134" s="82"/>
      <c r="KY134" s="82"/>
      <c r="KZ134" s="82"/>
      <c r="LA134" s="82"/>
      <c r="LB134" s="82"/>
      <c r="LC134" s="82"/>
      <c r="LD134" s="82"/>
      <c r="LE134" s="82"/>
      <c r="LF134" s="82"/>
      <c r="LG134" s="82"/>
      <c r="LH134" s="82"/>
      <c r="LI134" s="82"/>
      <c r="LJ134" s="82"/>
      <c r="LK134" s="82"/>
      <c r="LL134" s="82"/>
      <c r="LM134" s="82"/>
      <c r="LN134" s="82"/>
      <c r="LO134" s="82"/>
      <c r="LP134" s="82"/>
      <c r="LQ134" s="82"/>
      <c r="LR134" s="82"/>
      <c r="LS134" s="82"/>
      <c r="LT134" s="82"/>
      <c r="LU134" s="82"/>
      <c r="LV134" s="82"/>
      <c r="LW134" s="82"/>
      <c r="LX134" s="82"/>
      <c r="LY134" s="82"/>
      <c r="LZ134" s="82"/>
      <c r="MA134" s="82"/>
      <c r="MB134" s="82"/>
      <c r="MC134" s="82"/>
      <c r="MD134" s="82"/>
      <c r="ME134" s="82"/>
      <c r="MF134" s="82"/>
      <c r="MG134" s="82"/>
      <c r="MH134" s="82"/>
      <c r="MI134" s="82"/>
      <c r="MJ134" s="82"/>
      <c r="MK134" s="82"/>
      <c r="ML134" s="82"/>
      <c r="MM134" s="82"/>
      <c r="MN134" s="82"/>
      <c r="MO134" s="82"/>
      <c r="MP134" s="82"/>
      <c r="MQ134" s="82"/>
      <c r="MR134" s="82"/>
      <c r="MS134" s="82"/>
      <c r="MT134" s="82"/>
      <c r="MU134" s="82"/>
      <c r="MV134" s="82"/>
      <c r="MW134" s="82"/>
      <c r="MX134" s="82"/>
      <c r="MY134" s="82"/>
      <c r="MZ134" s="82"/>
      <c r="NA134" s="82"/>
      <c r="NB134" s="82"/>
      <c r="NC134" s="82"/>
      <c r="ND134" s="82"/>
      <c r="NE134" s="82"/>
      <c r="NF134" s="82"/>
      <c r="NG134" s="82"/>
      <c r="NH134" s="82"/>
      <c r="NI134" s="82"/>
      <c r="NJ134" s="82"/>
      <c r="NK134" s="82"/>
      <c r="NL134" s="82"/>
      <c r="NM134" s="82"/>
      <c r="NN134" s="82"/>
      <c r="NO134" s="82"/>
      <c r="NP134" s="82"/>
      <c r="NQ134" s="82"/>
      <c r="NR134" s="82"/>
      <c r="NS134" s="82"/>
      <c r="NT134" s="82"/>
      <c r="NU134" s="82"/>
      <c r="NV134" s="82"/>
      <c r="NW134" s="82"/>
      <c r="NX134" s="82"/>
      <c r="NY134" s="82"/>
      <c r="NZ134" s="82"/>
      <c r="OA134" s="82"/>
      <c r="OB134" s="82"/>
      <c r="OC134" s="82"/>
      <c r="OD134" s="82"/>
      <c r="OE134" s="82"/>
      <c r="OF134" s="82"/>
      <c r="OG134" s="82"/>
      <c r="OH134" s="82"/>
      <c r="OI134" s="82"/>
      <c r="OJ134" s="82"/>
      <c r="OK134" s="82"/>
      <c r="OL134" s="82"/>
      <c r="OM134" s="82"/>
      <c r="ON134" s="82"/>
      <c r="OO134" s="82"/>
      <c r="OP134" s="82"/>
      <c r="OQ134" s="82"/>
      <c r="OR134" s="82"/>
      <c r="OS134" s="82"/>
      <c r="OT134" s="82"/>
      <c r="OU134" s="82"/>
      <c r="OV134" s="82"/>
      <c r="OW134" s="82"/>
      <c r="OX134" s="82"/>
      <c r="OY134" s="82"/>
      <c r="OZ134" s="82"/>
      <c r="PA134" s="82"/>
      <c r="PB134" s="82"/>
      <c r="PC134" s="82"/>
      <c r="PD134" s="82"/>
      <c r="PE134" s="82"/>
      <c r="PF134" s="82"/>
      <c r="PG134" s="82"/>
      <c r="PH134" s="82"/>
      <c r="PI134" s="82"/>
      <c r="PJ134" s="82"/>
      <c r="PK134" s="82"/>
      <c r="PL134" s="82"/>
      <c r="PM134" s="82"/>
      <c r="PN134" s="82"/>
      <c r="PO134" s="82"/>
      <c r="PP134" s="82"/>
      <c r="PQ134" s="82"/>
      <c r="PR134" s="82"/>
      <c r="PS134" s="82"/>
      <c r="PT134" s="82"/>
      <c r="PU134" s="82"/>
      <c r="PV134" s="82"/>
      <c r="PW134" s="82"/>
      <c r="PX134" s="82"/>
      <c r="PY134" s="82"/>
      <c r="PZ134" s="82"/>
      <c r="QA134" s="82"/>
      <c r="QB134" s="82"/>
      <c r="QC134" s="82"/>
      <c r="QD134" s="82"/>
      <c r="QE134" s="82"/>
      <c r="QF134" s="82"/>
      <c r="QG134" s="82"/>
      <c r="QH134" s="82"/>
      <c r="QI134" s="82"/>
      <c r="QJ134" s="82"/>
      <c r="QK134" s="82"/>
      <c r="QL134" s="82"/>
      <c r="QM134" s="82"/>
      <c r="QN134" s="82"/>
      <c r="QO134" s="82"/>
      <c r="QP134" s="82"/>
      <c r="QQ134" s="82"/>
      <c r="QR134" s="82"/>
      <c r="QS134" s="82"/>
      <c r="QT134" s="82"/>
      <c r="QU134" s="82"/>
      <c r="QV134" s="82"/>
      <c r="QW134" s="82"/>
      <c r="QX134" s="82"/>
      <c r="QY134" s="82"/>
      <c r="QZ134" s="82"/>
      <c r="RA134" s="82"/>
      <c r="RB134" s="82"/>
      <c r="RC134" s="82"/>
      <c r="RD134" s="82"/>
      <c r="RE134" s="82"/>
      <c r="RF134" s="82"/>
      <c r="RG134" s="82"/>
      <c r="RH134" s="82"/>
      <c r="RI134" s="82"/>
      <c r="RJ134" s="82"/>
      <c r="RK134" s="82"/>
      <c r="RL134" s="82"/>
      <c r="RM134" s="82"/>
      <c r="RN134" s="82"/>
      <c r="RO134" s="82"/>
      <c r="RP134" s="82"/>
      <c r="RQ134" s="82"/>
      <c r="RR134" s="82"/>
      <c r="RS134" s="82"/>
      <c r="RT134" s="82"/>
      <c r="RU134" s="82"/>
      <c r="RV134" s="82"/>
      <c r="RW134" s="82"/>
      <c r="RX134" s="82"/>
      <c r="RY134" s="82"/>
      <c r="RZ134" s="82"/>
      <c r="SA134" s="82"/>
      <c r="SB134" s="82"/>
      <c r="SC134" s="82"/>
      <c r="SD134" s="82"/>
      <c r="SE134" s="82"/>
      <c r="SF134" s="82"/>
      <c r="SG134" s="82"/>
      <c r="SH134" s="82"/>
      <c r="SI134" s="82"/>
      <c r="SJ134" s="82"/>
      <c r="SK134" s="82"/>
      <c r="SL134" s="82"/>
      <c r="SM134" s="82"/>
      <c r="SN134" s="82"/>
      <c r="SO134" s="82"/>
      <c r="SP134" s="82"/>
      <c r="SQ134" s="82"/>
      <c r="SR134" s="82"/>
      <c r="SS134" s="82"/>
      <c r="ST134" s="82"/>
      <c r="SU134" s="82"/>
      <c r="SV134" s="82"/>
      <c r="SW134" s="82"/>
      <c r="SX134" s="82"/>
      <c r="SY134" s="82"/>
      <c r="SZ134" s="82"/>
      <c r="TA134" s="82"/>
      <c r="TB134" s="82"/>
      <c r="TC134" s="82"/>
      <c r="TD134" s="82"/>
      <c r="TE134" s="82"/>
      <c r="TF134" s="82"/>
      <c r="TG134" s="82"/>
      <c r="TH134" s="82"/>
      <c r="TI134" s="82"/>
      <c r="TJ134" s="82"/>
      <c r="TK134" s="82"/>
      <c r="TL134" s="82"/>
      <c r="TM134" s="82"/>
      <c r="TN134" s="82"/>
      <c r="TO134" s="82"/>
      <c r="TP134" s="82"/>
      <c r="TQ134" s="82"/>
      <c r="TR134" s="82"/>
      <c r="TS134" s="82"/>
      <c r="TT134" s="82"/>
      <c r="TU134" s="82"/>
      <c r="TV134" s="82"/>
      <c r="TW134" s="82"/>
      <c r="TX134" s="82"/>
      <c r="TY134" s="82"/>
      <c r="TZ134" s="82"/>
      <c r="UA134" s="82"/>
      <c r="UB134" s="82"/>
      <c r="UC134" s="82"/>
      <c r="UD134" s="82"/>
      <c r="UE134" s="82"/>
      <c r="UF134" s="82"/>
      <c r="UG134" s="82"/>
      <c r="UH134" s="82"/>
      <c r="UI134" s="82"/>
      <c r="UJ134" s="82"/>
      <c r="UK134" s="82"/>
      <c r="UL134" s="82"/>
      <c r="UM134" s="82"/>
      <c r="UN134" s="82"/>
      <c r="UO134" s="82"/>
      <c r="UP134" s="82"/>
      <c r="UQ134" s="82"/>
      <c r="UR134" s="82"/>
      <c r="US134" s="82"/>
      <c r="UT134" s="82"/>
      <c r="UU134" s="82"/>
      <c r="UV134" s="82"/>
      <c r="UW134" s="82"/>
      <c r="UX134" s="82"/>
      <c r="UY134" s="82"/>
      <c r="UZ134" s="82"/>
      <c r="VA134" s="82"/>
      <c r="VB134" s="82"/>
      <c r="VC134" s="82"/>
      <c r="VD134" s="82"/>
      <c r="VE134" s="82"/>
      <c r="VF134" s="82"/>
      <c r="VG134" s="82"/>
      <c r="VH134" s="82"/>
      <c r="VI134" s="82"/>
      <c r="VJ134" s="82"/>
      <c r="VK134" s="82"/>
      <c r="VL134" s="82"/>
      <c r="VM134" s="82"/>
      <c r="VN134" s="82"/>
      <c r="VO134" s="82"/>
      <c r="VP134" s="82"/>
      <c r="VQ134" s="82"/>
      <c r="VR134" s="82"/>
      <c r="VS134" s="82"/>
      <c r="VT134" s="82"/>
      <c r="VU134" s="82"/>
      <c r="VV134" s="82"/>
      <c r="VW134" s="82"/>
      <c r="VX134" s="82"/>
      <c r="VY134" s="82"/>
      <c r="VZ134" s="82"/>
      <c r="WA134" s="82"/>
      <c r="WB134" s="82"/>
      <c r="WC134" s="82"/>
      <c r="WD134" s="82"/>
      <c r="WE134" s="82"/>
      <c r="WF134" s="82"/>
      <c r="WG134" s="82"/>
      <c r="WH134" s="82"/>
      <c r="WI134" s="82"/>
      <c r="WJ134" s="82"/>
      <c r="WK134" s="82"/>
      <c r="WL134" s="82"/>
      <c r="WM134" s="82"/>
      <c r="WN134" s="82"/>
      <c r="WO134" s="82"/>
      <c r="WP134" s="82"/>
      <c r="WQ134" s="82"/>
      <c r="WR134" s="82"/>
      <c r="WS134" s="82"/>
      <c r="WT134" s="82"/>
      <c r="WU134" s="82"/>
      <c r="WV134" s="82"/>
      <c r="WW134" s="82"/>
      <c r="WX134" s="82"/>
      <c r="WY134" s="82"/>
      <c r="WZ134" s="82"/>
      <c r="XA134" s="82"/>
      <c r="XB134" s="82"/>
      <c r="XC134" s="82"/>
      <c r="XD134" s="82"/>
      <c r="XE134" s="82"/>
      <c r="XF134" s="82"/>
      <c r="XG134" s="82"/>
      <c r="XH134" s="82"/>
      <c r="XI134" s="82"/>
      <c r="XJ134" s="82"/>
      <c r="XK134" s="82"/>
      <c r="XL134" s="82"/>
      <c r="XM134" s="82"/>
      <c r="XN134" s="82"/>
      <c r="XO134" s="82"/>
      <c r="XP134" s="82"/>
      <c r="XQ134" s="82"/>
      <c r="XR134" s="82"/>
      <c r="XS134" s="82"/>
      <c r="XT134" s="82"/>
      <c r="XU134" s="82"/>
      <c r="XV134" s="82"/>
      <c r="XW134" s="82"/>
      <c r="XX134" s="82"/>
      <c r="XY134" s="82"/>
      <c r="XZ134" s="82"/>
      <c r="YA134" s="82"/>
      <c r="YB134" s="82"/>
      <c r="YC134" s="82"/>
      <c r="YD134" s="82"/>
      <c r="YE134" s="82"/>
      <c r="YF134" s="82"/>
      <c r="YG134" s="82"/>
      <c r="YH134" s="82"/>
      <c r="YI134" s="82"/>
      <c r="YJ134" s="82"/>
      <c r="YK134" s="82"/>
      <c r="YL134" s="82"/>
      <c r="YM134" s="82"/>
      <c r="YN134" s="82"/>
      <c r="YO134" s="82"/>
      <c r="YP134" s="82"/>
      <c r="YQ134" s="82"/>
      <c r="YR134" s="82"/>
      <c r="YS134" s="82"/>
      <c r="YT134" s="82"/>
      <c r="YU134" s="82"/>
      <c r="YV134" s="82"/>
      <c r="YW134" s="82"/>
      <c r="YX134" s="82"/>
      <c r="YY134" s="82"/>
      <c r="YZ134" s="82"/>
      <c r="ZA134" s="82"/>
      <c r="ZB134" s="82"/>
      <c r="ZC134" s="82"/>
      <c r="ZD134" s="82"/>
      <c r="ZE134" s="82"/>
      <c r="ZF134" s="82"/>
      <c r="ZG134" s="82"/>
      <c r="ZH134" s="82"/>
      <c r="ZI134" s="82"/>
      <c r="ZJ134" s="82"/>
      <c r="ZK134" s="82"/>
      <c r="ZL134" s="82"/>
      <c r="ZM134" s="82"/>
      <c r="ZN134" s="82"/>
      <c r="ZO134" s="82"/>
      <c r="ZP134" s="82"/>
      <c r="ZQ134" s="82"/>
      <c r="ZR134" s="82"/>
      <c r="ZS134" s="82"/>
      <c r="ZT134" s="82"/>
      <c r="ZU134" s="82"/>
      <c r="ZV134" s="82"/>
      <c r="ZW134" s="82"/>
      <c r="ZX134" s="82"/>
      <c r="ZY134" s="82"/>
      <c r="ZZ134" s="82"/>
      <c r="AAA134" s="82"/>
      <c r="AAB134" s="82"/>
      <c r="AAC134" s="82"/>
      <c r="AAD134" s="82"/>
      <c r="AAE134" s="82"/>
      <c r="AAF134" s="82"/>
      <c r="AAG134" s="82"/>
      <c r="AAH134" s="82"/>
      <c r="AAI134" s="82"/>
      <c r="AAJ134" s="82"/>
      <c r="AAK134" s="82"/>
      <c r="AAL134" s="82"/>
      <c r="AAM134" s="82"/>
      <c r="AAN134" s="82"/>
      <c r="AAO134" s="82"/>
      <c r="AAP134" s="82"/>
      <c r="AAQ134" s="82"/>
      <c r="AAR134" s="82"/>
      <c r="AAS134" s="82"/>
      <c r="AAT134" s="82"/>
      <c r="AAU134" s="82"/>
      <c r="AAV134" s="82"/>
      <c r="AAW134" s="82"/>
      <c r="AAX134" s="82"/>
      <c r="AAY134" s="82"/>
      <c r="AAZ134" s="82"/>
      <c r="ABA134" s="82"/>
      <c r="ABB134" s="82"/>
      <c r="ABC134" s="82"/>
      <c r="ABD134" s="82"/>
      <c r="ABE134" s="82"/>
      <c r="ABF134" s="82"/>
      <c r="ABG134" s="82"/>
      <c r="ABH134" s="82"/>
      <c r="ABI134" s="82"/>
      <c r="ABJ134" s="82"/>
      <c r="ABK134" s="82"/>
      <c r="ABL134" s="82"/>
      <c r="ABM134" s="82"/>
      <c r="ABN134" s="82"/>
      <c r="ABO134" s="82"/>
      <c r="ABP134" s="82"/>
      <c r="ABQ134" s="82"/>
      <c r="ABR134" s="82"/>
      <c r="ABS134" s="82"/>
      <c r="ABT134" s="82"/>
      <c r="ABU134" s="82"/>
      <c r="ABV134" s="82"/>
      <c r="ABW134" s="82"/>
      <c r="ABX134" s="82"/>
      <c r="ABY134" s="82"/>
      <c r="ABZ134" s="82"/>
      <c r="ACA134" s="82"/>
      <c r="ACB134" s="82"/>
      <c r="ACC134" s="82"/>
      <c r="ACD134" s="82"/>
      <c r="ACE134" s="82"/>
      <c r="ACF134" s="82"/>
      <c r="ACG134" s="82"/>
      <c r="ACH134" s="82"/>
      <c r="ACI134" s="82"/>
      <c r="ACJ134" s="82"/>
      <c r="ACK134" s="82"/>
      <c r="ACL134" s="82"/>
      <c r="ACM134" s="82"/>
      <c r="ACN134" s="82"/>
      <c r="ACO134" s="82"/>
      <c r="ACP134" s="82"/>
      <c r="ACQ134" s="82"/>
      <c r="ACR134" s="82"/>
      <c r="ACS134" s="82"/>
      <c r="ACT134" s="82"/>
      <c r="ACU134" s="82"/>
      <c r="ACV134" s="82"/>
      <c r="ACW134" s="82"/>
      <c r="ACX134" s="82"/>
      <c r="ACY134" s="82"/>
      <c r="ACZ134" s="82"/>
      <c r="ADA134" s="82"/>
      <c r="ADB134" s="82"/>
      <c r="ADC134" s="82"/>
      <c r="ADD134" s="82"/>
      <c r="ADE134" s="82"/>
      <c r="ADF134" s="82"/>
      <c r="ADG134" s="82"/>
      <c r="ADH134" s="82"/>
      <c r="ADI134" s="82"/>
      <c r="ADJ134" s="82"/>
      <c r="ADK134" s="82"/>
      <c r="ADL134" s="82"/>
      <c r="ADM134" s="82"/>
      <c r="ADN134" s="82"/>
      <c r="ADO134" s="82"/>
      <c r="ADP134" s="82"/>
      <c r="ADQ134" s="82"/>
      <c r="ADR134" s="82"/>
      <c r="ADS134" s="82"/>
      <c r="ADT134" s="82"/>
      <c r="ADU134" s="82"/>
      <c r="ADV134" s="82"/>
      <c r="ADW134" s="82"/>
      <c r="ADX134" s="82"/>
      <c r="ADY134" s="82"/>
      <c r="ADZ134" s="82"/>
      <c r="AEA134" s="82"/>
      <c r="AEB134" s="82"/>
      <c r="AEC134" s="82"/>
      <c r="AED134" s="82"/>
      <c r="AEE134" s="82"/>
      <c r="AEF134" s="82"/>
      <c r="AEG134" s="82"/>
      <c r="AEH134" s="82"/>
      <c r="AEI134" s="82"/>
      <c r="AEJ134" s="82"/>
      <c r="AEK134" s="82"/>
      <c r="AEL134" s="82"/>
      <c r="AEM134" s="82"/>
      <c r="AEN134" s="82"/>
      <c r="AEO134" s="82"/>
      <c r="AEP134" s="82"/>
      <c r="AEQ134" s="82"/>
      <c r="AER134" s="82"/>
      <c r="AES134" s="82"/>
      <c r="AET134" s="82"/>
      <c r="AEU134" s="82"/>
      <c r="AEV134" s="82"/>
      <c r="AEW134" s="82"/>
      <c r="AEX134" s="82"/>
      <c r="AEY134" s="82"/>
      <c r="AEZ134" s="82"/>
      <c r="AFA134" s="82"/>
      <c r="AFB134" s="82"/>
      <c r="AFC134" s="82"/>
      <c r="AFD134" s="82"/>
      <c r="AFE134" s="82"/>
      <c r="AFF134" s="82"/>
      <c r="AFG134" s="82"/>
      <c r="AFH134" s="82"/>
      <c r="AFI134" s="82"/>
      <c r="AFJ134" s="82"/>
      <c r="AFK134" s="82"/>
      <c r="AFL134" s="82"/>
      <c r="AFM134" s="82"/>
      <c r="AFN134" s="82"/>
      <c r="AFO134" s="82"/>
      <c r="AFP134" s="82"/>
      <c r="AFQ134" s="82"/>
      <c r="AFR134" s="82"/>
      <c r="AFS134" s="82"/>
      <c r="AFT134" s="82"/>
      <c r="AFU134" s="82"/>
      <c r="AFV134" s="82"/>
      <c r="AFW134" s="82"/>
      <c r="AFX134" s="82"/>
      <c r="AFY134" s="82"/>
      <c r="AFZ134" s="82"/>
      <c r="AGA134" s="82"/>
      <c r="AGB134" s="82"/>
      <c r="AGC134" s="82"/>
      <c r="AGD134" s="82"/>
      <c r="AGE134" s="82"/>
      <c r="AGF134" s="82"/>
      <c r="AGG134" s="82"/>
      <c r="AGH134" s="82"/>
      <c r="AGI134" s="82"/>
      <c r="AGJ134" s="82"/>
      <c r="AGK134" s="82"/>
      <c r="AGL134" s="82"/>
      <c r="AGM134" s="82"/>
      <c r="AGN134" s="82"/>
      <c r="AGO134" s="82"/>
      <c r="AGP134" s="82"/>
      <c r="AGQ134" s="82"/>
      <c r="AGR134" s="82"/>
      <c r="AGS134" s="82"/>
      <c r="AGT134" s="82"/>
      <c r="AGU134" s="82"/>
      <c r="AGV134" s="82"/>
      <c r="AGW134" s="82"/>
      <c r="AGX134" s="82"/>
      <c r="AGY134" s="82"/>
      <c r="AGZ134" s="82"/>
      <c r="AHA134" s="82"/>
      <c r="AHB134" s="82"/>
      <c r="AHC134" s="82"/>
      <c r="AHD134" s="82"/>
      <c r="AHE134" s="82"/>
      <c r="AHF134" s="82"/>
      <c r="AHG134" s="82"/>
      <c r="AHH134" s="82"/>
      <c r="AHI134" s="82"/>
      <c r="AHJ134" s="82"/>
      <c r="AHK134" s="82"/>
      <c r="AHL134" s="82"/>
      <c r="AHM134" s="82"/>
      <c r="AHN134" s="82"/>
      <c r="AHO134" s="82"/>
      <c r="AHP134" s="82"/>
      <c r="AHQ134" s="82"/>
      <c r="AHR134" s="82"/>
      <c r="AHS134" s="82"/>
      <c r="AHT134" s="82"/>
      <c r="AHU134" s="82"/>
      <c r="AHV134" s="82"/>
      <c r="AHW134" s="82"/>
      <c r="AHX134" s="82"/>
      <c r="AHY134" s="82"/>
      <c r="AHZ134" s="82"/>
      <c r="AIA134" s="82"/>
      <c r="AIB134" s="82"/>
      <c r="AIC134" s="82"/>
      <c r="AID134" s="82"/>
      <c r="AIE134" s="82"/>
      <c r="AIF134" s="82"/>
      <c r="AIG134" s="82"/>
      <c r="AIH134" s="82"/>
      <c r="AII134" s="82"/>
      <c r="AIJ134" s="82"/>
      <c r="AIK134" s="82"/>
      <c r="AIL134" s="82"/>
      <c r="AIM134" s="82"/>
      <c r="AIN134" s="82"/>
      <c r="AIO134" s="82"/>
      <c r="AIP134" s="82"/>
      <c r="AIQ134" s="82"/>
      <c r="AIR134" s="82"/>
      <c r="AIS134" s="82"/>
      <c r="AIT134" s="82"/>
      <c r="AIU134" s="82"/>
      <c r="AIV134" s="82"/>
      <c r="AIW134" s="82"/>
      <c r="AIX134" s="82"/>
      <c r="AIY134" s="82"/>
      <c r="AIZ134" s="82"/>
      <c r="AJA134" s="82"/>
      <c r="AJB134" s="82"/>
      <c r="AJC134" s="82"/>
      <c r="AJD134" s="82"/>
      <c r="AJE134" s="82"/>
      <c r="AJF134" s="82"/>
      <c r="AJG134" s="82"/>
      <c r="AJH134" s="82"/>
      <c r="AJI134" s="82"/>
      <c r="AJJ134" s="82"/>
      <c r="AJK134" s="82"/>
      <c r="AJL134" s="82"/>
      <c r="AJM134" s="82"/>
      <c r="AJN134" s="82"/>
      <c r="AJO134" s="82"/>
      <c r="AJP134" s="82"/>
      <c r="AJQ134" s="82"/>
      <c r="AJR134" s="82"/>
      <c r="AJS134" s="82"/>
      <c r="AJT134" s="82"/>
      <c r="AJU134" s="82"/>
      <c r="AJV134" s="82"/>
      <c r="AJW134" s="82"/>
      <c r="AJX134" s="82"/>
      <c r="AJY134" s="82"/>
      <c r="AJZ134" s="82"/>
      <c r="AKA134" s="82"/>
      <c r="AKB134" s="82"/>
      <c r="AKC134" s="82"/>
      <c r="AKD134" s="82"/>
      <c r="AKE134" s="82"/>
      <c r="AKF134" s="82"/>
      <c r="AKG134" s="82"/>
      <c r="AKH134" s="82"/>
      <c r="AKI134" s="82"/>
      <c r="AKJ134" s="82"/>
      <c r="AKK134" s="82"/>
      <c r="AKL134" s="82"/>
      <c r="AKM134" s="82"/>
      <c r="AKN134" s="82"/>
      <c r="AKO134" s="82"/>
      <c r="AKP134" s="82"/>
      <c r="AKQ134" s="82"/>
      <c r="AKR134" s="82"/>
      <c r="AKS134" s="82"/>
      <c r="AKT134" s="82"/>
      <c r="AKU134" s="82"/>
      <c r="AKV134" s="82"/>
      <c r="AKW134" s="82"/>
      <c r="AKX134" s="82"/>
      <c r="AKY134" s="82"/>
      <c r="AKZ134" s="82"/>
      <c r="ALA134" s="82"/>
      <c r="ALB134" s="82"/>
      <c r="ALC134" s="82"/>
      <c r="ALD134" s="82"/>
      <c r="ALE134" s="82"/>
      <c r="ALF134" s="82"/>
      <c r="ALG134" s="82"/>
      <c r="ALH134" s="82"/>
      <c r="ALI134" s="82"/>
      <c r="ALJ134" s="82"/>
      <c r="ALK134" s="82"/>
      <c r="ALL134" s="82"/>
      <c r="ALM134" s="82"/>
      <c r="ALN134" s="82"/>
      <c r="ALO134" s="82"/>
      <c r="ALP134" s="82"/>
      <c r="ALQ134" s="82"/>
      <c r="ALR134" s="82"/>
      <c r="ALS134" s="82"/>
      <c r="ALT134" s="82"/>
      <c r="ALU134" s="82"/>
      <c r="ALV134" s="82"/>
      <c r="ALW134" s="82"/>
      <c r="ALX134" s="82"/>
      <c r="ALY134" s="82"/>
      <c r="ALZ134" s="82"/>
      <c r="AMA134" s="82"/>
      <c r="AMB134" s="82"/>
      <c r="AMC134" s="82"/>
      <c r="AMD134" s="82"/>
      <c r="AME134" s="82"/>
      <c r="AMF134" s="82"/>
      <c r="AMG134" s="82"/>
      <c r="AMH134" s="82"/>
      <c r="AMI134" s="82"/>
      <c r="AMJ134" s="82"/>
      <c r="AMK134" s="82"/>
      <c r="AML134" s="82"/>
      <c r="AMM134" s="82"/>
      <c r="AMN134" s="82"/>
      <c r="AMO134" s="82"/>
      <c r="AMP134" s="82"/>
      <c r="AMQ134" s="82"/>
      <c r="AMR134" s="82"/>
      <c r="AMS134" s="82"/>
      <c r="AMT134" s="82"/>
      <c r="AMU134" s="82"/>
      <c r="AMV134" s="82"/>
      <c r="AMW134" s="82"/>
      <c r="AMX134" s="82"/>
      <c r="AMY134" s="82"/>
      <c r="AMZ134" s="82"/>
      <c r="ANA134" s="82"/>
      <c r="ANB134" s="82"/>
      <c r="ANC134" s="82"/>
      <c r="AND134" s="82"/>
      <c r="ANE134" s="82"/>
      <c r="ANF134" s="82"/>
      <c r="ANG134" s="82"/>
      <c r="ANH134" s="82"/>
      <c r="ANI134" s="82"/>
      <c r="ANJ134" s="82"/>
      <c r="ANK134" s="82"/>
      <c r="ANL134" s="82"/>
      <c r="ANM134" s="82"/>
      <c r="ANN134" s="82"/>
      <c r="ANO134" s="82"/>
      <c r="ANP134" s="82"/>
      <c r="ANQ134" s="82"/>
      <c r="ANR134" s="82"/>
      <c r="ANS134" s="82"/>
      <c r="ANT134" s="82"/>
      <c r="ANU134" s="82"/>
      <c r="ANV134" s="82"/>
      <c r="ANW134" s="82"/>
      <c r="ANX134" s="82"/>
      <c r="ANY134" s="82"/>
      <c r="ANZ134" s="82"/>
      <c r="AOA134" s="82"/>
      <c r="AOB134" s="82"/>
      <c r="AOC134" s="82"/>
      <c r="AOD134" s="82"/>
      <c r="AOE134" s="82"/>
      <c r="AOF134" s="82"/>
      <c r="AOG134" s="82"/>
      <c r="AOH134" s="82"/>
      <c r="AOI134" s="82"/>
      <c r="AOJ134" s="82"/>
      <c r="AOK134" s="82"/>
      <c r="AOL134" s="82"/>
      <c r="AOM134" s="82"/>
      <c r="AON134" s="82"/>
      <c r="AOO134" s="82"/>
      <c r="AOP134" s="82"/>
      <c r="AOQ134" s="82"/>
      <c r="AOR134" s="82"/>
      <c r="AOS134" s="82"/>
      <c r="AOT134" s="82"/>
      <c r="AOU134" s="82"/>
      <c r="AOV134" s="82"/>
      <c r="AOW134" s="82"/>
      <c r="AOX134" s="82"/>
      <c r="AOY134" s="82"/>
      <c r="AOZ134" s="82"/>
      <c r="APA134" s="82"/>
      <c r="APB134" s="82"/>
      <c r="APC134" s="82"/>
      <c r="APD134" s="82"/>
      <c r="APE134" s="82"/>
      <c r="APF134" s="82"/>
      <c r="APG134" s="82"/>
      <c r="APH134" s="82"/>
      <c r="API134" s="82"/>
      <c r="APJ134" s="82"/>
      <c r="APK134" s="82"/>
      <c r="APL134" s="82"/>
      <c r="APM134" s="82"/>
      <c r="APN134" s="82"/>
      <c r="APO134" s="82"/>
      <c r="APP134" s="82"/>
      <c r="APQ134" s="82"/>
      <c r="APR134" s="82"/>
      <c r="APS134" s="82"/>
      <c r="APT134" s="82"/>
      <c r="APU134" s="82"/>
      <c r="APV134" s="82"/>
      <c r="APW134" s="82"/>
      <c r="APX134" s="82"/>
      <c r="APY134" s="82"/>
      <c r="APZ134" s="82"/>
      <c r="AQA134" s="82"/>
      <c r="AQB134" s="82"/>
      <c r="AQC134" s="82"/>
      <c r="AQD134" s="82"/>
      <c r="AQE134" s="82"/>
      <c r="AQF134" s="82"/>
      <c r="AQG134" s="82"/>
      <c r="AQH134" s="82"/>
      <c r="AQI134" s="82"/>
      <c r="AQJ134" s="82"/>
      <c r="AQK134" s="82"/>
      <c r="AQL134" s="82"/>
      <c r="AQM134" s="82"/>
      <c r="AQN134" s="82"/>
      <c r="AQO134" s="82"/>
      <c r="AQP134" s="82"/>
      <c r="AQQ134" s="82"/>
      <c r="AQR134" s="82"/>
      <c r="AQS134" s="82"/>
      <c r="AQT134" s="82"/>
      <c r="AQU134" s="82"/>
      <c r="AQV134" s="82"/>
      <c r="AQW134" s="82"/>
      <c r="AQX134" s="82"/>
      <c r="AQY134" s="82"/>
      <c r="AQZ134" s="82"/>
      <c r="ARA134" s="82"/>
      <c r="ARB134" s="82"/>
      <c r="ARC134" s="82"/>
      <c r="ARD134" s="82"/>
      <c r="ARE134" s="82"/>
      <c r="ARF134" s="82"/>
      <c r="ARG134" s="82"/>
      <c r="ARH134" s="82"/>
      <c r="ARI134" s="82"/>
      <c r="ARJ134" s="82"/>
      <c r="ARK134" s="82"/>
      <c r="ARL134" s="82"/>
      <c r="ARM134" s="82"/>
      <c r="ARN134" s="82"/>
      <c r="ARO134" s="82"/>
      <c r="ARP134" s="82"/>
      <c r="ARQ134" s="82"/>
      <c r="ARR134" s="82"/>
      <c r="ARS134" s="82"/>
      <c r="ART134" s="82"/>
      <c r="ARU134" s="82"/>
      <c r="ARV134" s="82"/>
      <c r="ARW134" s="82"/>
      <c r="ARX134" s="82"/>
      <c r="ARY134" s="82"/>
      <c r="ARZ134" s="82"/>
      <c r="ASA134" s="82"/>
      <c r="ASB134" s="82"/>
      <c r="ASC134" s="82"/>
      <c r="ASD134" s="82"/>
      <c r="ASE134" s="82"/>
      <c r="ASF134" s="82"/>
      <c r="ASG134" s="82"/>
      <c r="ASH134" s="82"/>
      <c r="ASI134" s="82"/>
      <c r="ASJ134" s="82"/>
      <c r="ASK134" s="82"/>
      <c r="ASL134" s="82"/>
      <c r="ASM134" s="82"/>
      <c r="ASN134" s="82"/>
      <c r="ASO134" s="82"/>
      <c r="ASP134" s="82"/>
      <c r="ASQ134" s="82"/>
      <c r="ASR134" s="82"/>
      <c r="ASS134" s="82"/>
      <c r="AST134" s="82"/>
      <c r="ASU134" s="82"/>
      <c r="ASV134" s="82"/>
      <c r="ASW134" s="82"/>
      <c r="ASX134" s="82"/>
      <c r="ASY134" s="82"/>
      <c r="ASZ134" s="82"/>
      <c r="ATA134" s="82"/>
      <c r="ATB134" s="82"/>
      <c r="ATC134" s="82"/>
      <c r="ATD134" s="82"/>
      <c r="ATE134" s="82"/>
      <c r="ATF134" s="82"/>
      <c r="ATG134" s="82"/>
      <c r="ATH134" s="82"/>
      <c r="ATI134" s="82"/>
      <c r="ATJ134" s="82"/>
      <c r="ATK134" s="82"/>
      <c r="ATL134" s="82"/>
      <c r="ATM134" s="82"/>
      <c r="ATN134" s="82"/>
      <c r="ATO134" s="82"/>
      <c r="ATP134" s="82"/>
      <c r="ATQ134" s="82"/>
      <c r="ATR134" s="82"/>
      <c r="ATS134" s="82"/>
      <c r="ATT134" s="82"/>
      <c r="ATU134" s="82"/>
      <c r="ATV134" s="82"/>
      <c r="ATW134" s="82"/>
      <c r="ATX134" s="82"/>
      <c r="ATY134" s="82"/>
      <c r="ATZ134" s="82"/>
      <c r="AUA134" s="82"/>
      <c r="AUB134" s="82"/>
      <c r="AUC134" s="82"/>
      <c r="AUD134" s="82"/>
      <c r="AUE134" s="82"/>
      <c r="AUF134" s="82"/>
      <c r="AUG134" s="82"/>
      <c r="AUH134" s="82"/>
      <c r="AUI134" s="82"/>
      <c r="AUJ134" s="82"/>
      <c r="AUK134" s="82"/>
      <c r="AUL134" s="82"/>
      <c r="AUM134" s="82"/>
      <c r="AUN134" s="82"/>
      <c r="AUO134" s="82"/>
      <c r="AUP134" s="82"/>
      <c r="AUQ134" s="82"/>
      <c r="AUR134" s="82"/>
      <c r="AUS134" s="82"/>
      <c r="AUT134" s="82"/>
      <c r="AUU134" s="82"/>
      <c r="AUV134" s="82"/>
      <c r="AUW134" s="82"/>
      <c r="AUX134" s="82"/>
      <c r="AUY134" s="82"/>
      <c r="AUZ134" s="82"/>
      <c r="AVA134" s="82"/>
      <c r="AVB134" s="82"/>
      <c r="AVC134" s="82"/>
      <c r="AVD134" s="82"/>
      <c r="AVE134" s="82"/>
      <c r="AVF134" s="82"/>
      <c r="AVG134" s="82"/>
      <c r="AVH134" s="82"/>
      <c r="AVI134" s="82"/>
      <c r="AVJ134" s="82"/>
      <c r="AVK134" s="82"/>
      <c r="AVL134" s="82"/>
      <c r="AVM134" s="82"/>
      <c r="AVN134" s="82"/>
      <c r="AVO134" s="82"/>
      <c r="AVP134" s="82"/>
      <c r="AVQ134" s="82"/>
      <c r="AVR134" s="82"/>
      <c r="AVS134" s="82"/>
      <c r="AVT134" s="82"/>
      <c r="AVU134" s="82"/>
      <c r="AVV134" s="82"/>
      <c r="AVW134" s="82"/>
      <c r="AVX134" s="82"/>
      <c r="AVY134" s="82"/>
      <c r="AVZ134" s="82"/>
      <c r="AWA134" s="82"/>
      <c r="AWB134" s="82"/>
      <c r="AWC134" s="82"/>
      <c r="AWD134" s="82"/>
      <c r="AWE134" s="82"/>
      <c r="AWF134" s="82"/>
      <c r="AWG134" s="82"/>
      <c r="AWH134" s="82"/>
      <c r="AWI134" s="82"/>
      <c r="AWJ134" s="82"/>
      <c r="AWK134" s="82"/>
      <c r="AWL134" s="82"/>
      <c r="AWM134" s="82"/>
      <c r="AWN134" s="82"/>
      <c r="AWO134" s="82"/>
      <c r="AWP134" s="82"/>
      <c r="AWQ134" s="82"/>
      <c r="AWR134" s="82"/>
      <c r="AWS134" s="82"/>
      <c r="AWT134" s="82"/>
      <c r="AWU134" s="82"/>
      <c r="AWV134" s="82"/>
      <c r="AWW134" s="82"/>
      <c r="AWX134" s="82"/>
      <c r="AWY134" s="82"/>
      <c r="AWZ134" s="82"/>
      <c r="AXA134" s="82"/>
      <c r="AXB134" s="82"/>
      <c r="AXC134" s="82"/>
      <c r="AXD134" s="82"/>
      <c r="AXE134" s="82"/>
      <c r="AXF134" s="82"/>
      <c r="AXG134" s="82"/>
      <c r="AXH134" s="82"/>
      <c r="AXI134" s="82"/>
      <c r="AXJ134" s="82"/>
      <c r="AXK134" s="82"/>
      <c r="AXL134" s="82"/>
      <c r="AXM134" s="82"/>
      <c r="AXN134" s="82"/>
      <c r="AXO134" s="82"/>
      <c r="AXP134" s="82"/>
      <c r="AXQ134" s="82"/>
      <c r="AXR134" s="82"/>
      <c r="AXS134" s="82"/>
      <c r="AXT134" s="82"/>
      <c r="AXU134" s="82"/>
      <c r="AXV134" s="82"/>
      <c r="AXW134" s="82"/>
      <c r="AXX134" s="82"/>
      <c r="AXY134" s="82"/>
      <c r="AXZ134" s="82"/>
      <c r="AYA134" s="82"/>
      <c r="AYB134" s="82"/>
      <c r="AYC134" s="82"/>
      <c r="AYD134" s="82"/>
      <c r="AYE134" s="82"/>
      <c r="AYF134" s="82"/>
      <c r="AYG134" s="82"/>
      <c r="AYH134" s="82"/>
      <c r="AYI134" s="82"/>
      <c r="AYJ134" s="82"/>
      <c r="AYK134" s="82"/>
      <c r="AYL134" s="82"/>
      <c r="AYM134" s="82"/>
      <c r="AYN134" s="82"/>
      <c r="AYO134" s="82"/>
      <c r="AYP134" s="82"/>
      <c r="AYQ134" s="82"/>
      <c r="AYR134" s="82"/>
      <c r="AYS134" s="82"/>
      <c r="AYT134" s="82"/>
      <c r="AYU134" s="82"/>
      <c r="AYV134" s="82"/>
      <c r="AYW134" s="82"/>
      <c r="AYX134" s="82"/>
      <c r="AYY134" s="82"/>
      <c r="AYZ134" s="82"/>
      <c r="AZA134" s="82"/>
      <c r="AZB134" s="82"/>
      <c r="AZC134" s="82"/>
      <c r="AZD134" s="82"/>
      <c r="AZE134" s="82"/>
      <c r="AZF134" s="82"/>
      <c r="AZG134" s="82"/>
      <c r="AZH134" s="82"/>
      <c r="AZI134" s="82"/>
      <c r="AZJ134" s="82"/>
      <c r="AZK134" s="82"/>
      <c r="AZL134" s="82"/>
      <c r="AZM134" s="82"/>
      <c r="AZN134" s="82"/>
      <c r="AZO134" s="82"/>
      <c r="AZP134" s="82"/>
      <c r="AZQ134" s="82"/>
      <c r="AZR134" s="82"/>
      <c r="AZS134" s="82"/>
      <c r="AZT134" s="82"/>
      <c r="AZU134" s="82"/>
      <c r="AZV134" s="82"/>
      <c r="AZW134" s="82"/>
      <c r="AZX134" s="82"/>
      <c r="AZY134" s="82"/>
      <c r="AZZ134" s="82"/>
      <c r="BAA134" s="82"/>
      <c r="BAB134" s="82"/>
      <c r="BAC134" s="82"/>
      <c r="BAD134" s="82"/>
      <c r="BAE134" s="82"/>
      <c r="BAF134" s="82"/>
      <c r="BAG134" s="82"/>
      <c r="BAH134" s="82"/>
      <c r="BAI134" s="82"/>
      <c r="BAJ134" s="82"/>
      <c r="BAK134" s="82"/>
      <c r="BAL134" s="82"/>
      <c r="BAM134" s="82"/>
      <c r="BAN134" s="82"/>
      <c r="BAO134" s="82"/>
      <c r="BAP134" s="82"/>
      <c r="BAQ134" s="82"/>
      <c r="BAR134" s="82"/>
      <c r="BAS134" s="82"/>
      <c r="BAT134" s="82"/>
      <c r="BAU134" s="82"/>
      <c r="BAV134" s="82"/>
      <c r="BAW134" s="82"/>
      <c r="BAX134" s="82"/>
      <c r="BAY134" s="82"/>
      <c r="BAZ134" s="82"/>
      <c r="BBA134" s="82"/>
      <c r="BBB134" s="82"/>
      <c r="BBC134" s="82"/>
      <c r="BBD134" s="82"/>
      <c r="BBE134" s="82"/>
      <c r="BBF134" s="82"/>
      <c r="BBG134" s="82"/>
      <c r="BBH134" s="82"/>
      <c r="BBI134" s="82"/>
      <c r="BBJ134" s="82"/>
      <c r="BBK134" s="82"/>
      <c r="BBL134" s="82"/>
      <c r="BBM134" s="82"/>
      <c r="BBN134" s="82"/>
      <c r="BBO134" s="82"/>
      <c r="BBP134" s="82"/>
      <c r="BBQ134" s="82"/>
      <c r="BBR134" s="82"/>
      <c r="BBS134" s="82"/>
      <c r="BBT134" s="82"/>
      <c r="BBU134" s="82"/>
      <c r="BBV134" s="82"/>
      <c r="BBW134" s="82"/>
      <c r="BBX134" s="82"/>
      <c r="BBY134" s="82"/>
      <c r="BBZ134" s="82"/>
      <c r="BCA134" s="82"/>
      <c r="BCB134" s="82"/>
      <c r="BCC134" s="82"/>
      <c r="BCD134" s="82"/>
      <c r="BCE134" s="82"/>
      <c r="BCF134" s="82"/>
      <c r="BCG134" s="82"/>
      <c r="BCH134" s="82"/>
      <c r="BCI134" s="82"/>
      <c r="BCJ134" s="82"/>
      <c r="BCK134" s="82"/>
      <c r="BCL134" s="82"/>
      <c r="BCM134" s="82"/>
      <c r="BCN134" s="82"/>
      <c r="BCO134" s="82"/>
      <c r="BCP134" s="82"/>
      <c r="BCQ134" s="82"/>
      <c r="BCR134" s="82"/>
      <c r="BCS134" s="82"/>
      <c r="BCT134" s="82"/>
      <c r="BCU134" s="82"/>
      <c r="BCV134" s="82"/>
      <c r="BCW134" s="82"/>
      <c r="BCX134" s="82"/>
      <c r="BCY134" s="82"/>
      <c r="BCZ134" s="82"/>
      <c r="BDA134" s="82"/>
      <c r="BDB134" s="82"/>
      <c r="BDC134" s="82"/>
      <c r="BDD134" s="82"/>
      <c r="BDE134" s="82"/>
      <c r="BDF134" s="82"/>
      <c r="BDG134" s="82"/>
      <c r="BDH134" s="82"/>
      <c r="BDI134" s="82"/>
      <c r="BDJ134" s="82"/>
      <c r="BDK134" s="82"/>
      <c r="BDL134" s="82"/>
      <c r="BDM134" s="82"/>
      <c r="BDN134" s="82"/>
      <c r="BDO134" s="82"/>
      <c r="BDP134" s="82"/>
      <c r="BDQ134" s="82"/>
      <c r="BDR134" s="82"/>
      <c r="BDS134" s="82"/>
      <c r="BDT134" s="82"/>
      <c r="BDU134" s="82"/>
      <c r="BDV134" s="82"/>
      <c r="BDW134" s="82"/>
      <c r="BDX134" s="82"/>
      <c r="BDY134" s="82"/>
      <c r="BDZ134" s="82"/>
      <c r="BEA134" s="82"/>
      <c r="BEB134" s="82"/>
      <c r="BEC134" s="82"/>
      <c r="BED134" s="82"/>
      <c r="BEE134" s="82"/>
      <c r="BEF134" s="82"/>
      <c r="BEG134" s="82"/>
      <c r="BEH134" s="82"/>
      <c r="BEI134" s="82"/>
      <c r="BEJ134" s="82"/>
      <c r="BEK134" s="82"/>
      <c r="BEL134" s="82"/>
      <c r="BEM134" s="82"/>
      <c r="BEN134" s="82"/>
      <c r="BEO134" s="82"/>
      <c r="BEP134" s="82"/>
      <c r="BEQ134" s="82"/>
      <c r="BER134" s="82"/>
      <c r="BES134" s="82"/>
      <c r="BET134" s="82"/>
      <c r="BEU134" s="82"/>
      <c r="BEV134" s="82"/>
      <c r="BEW134" s="82"/>
      <c r="BEX134" s="82"/>
      <c r="BEY134" s="82"/>
      <c r="BEZ134" s="82"/>
      <c r="BFA134" s="82"/>
      <c r="BFB134" s="82"/>
      <c r="BFC134" s="82"/>
      <c r="BFD134" s="82"/>
      <c r="BFE134" s="82"/>
      <c r="BFF134" s="82"/>
      <c r="BFG134" s="82"/>
      <c r="BFH134" s="82"/>
      <c r="BFI134" s="82"/>
      <c r="BFJ134" s="82"/>
      <c r="BFK134" s="82"/>
      <c r="BFL134" s="82"/>
      <c r="BFM134" s="82"/>
      <c r="BFN134" s="82"/>
      <c r="BFO134" s="82"/>
      <c r="BFP134" s="82"/>
      <c r="BFQ134" s="82"/>
      <c r="BFR134" s="82"/>
      <c r="BFS134" s="82"/>
      <c r="BFT134" s="82"/>
      <c r="BFU134" s="82"/>
      <c r="BFV134" s="82"/>
      <c r="BFW134" s="82"/>
      <c r="BFX134" s="82"/>
      <c r="BFY134" s="82"/>
      <c r="BFZ134" s="82"/>
      <c r="BGA134" s="82"/>
      <c r="BGB134" s="82"/>
      <c r="BGC134" s="82"/>
      <c r="BGD134" s="82"/>
      <c r="BGE134" s="82"/>
      <c r="BGF134" s="82"/>
      <c r="BGG134" s="82"/>
      <c r="BGH134" s="82"/>
      <c r="BGI134" s="82"/>
      <c r="BGJ134" s="82"/>
      <c r="BGK134" s="82"/>
      <c r="BGL134" s="82"/>
      <c r="BGM134" s="82"/>
      <c r="BGN134" s="82"/>
      <c r="BGO134" s="82"/>
      <c r="BGP134" s="82"/>
      <c r="BGQ134" s="82"/>
      <c r="BGR134" s="82"/>
      <c r="BGS134" s="82"/>
      <c r="BGT134" s="82"/>
      <c r="BGU134" s="82"/>
      <c r="BGV134" s="82"/>
      <c r="BGW134" s="82"/>
      <c r="BGX134" s="82"/>
      <c r="BGY134" s="82"/>
      <c r="BGZ134" s="82"/>
      <c r="BHA134" s="82"/>
      <c r="BHB134" s="82"/>
      <c r="BHC134" s="82"/>
      <c r="BHD134" s="82"/>
      <c r="BHE134" s="82"/>
      <c r="BHF134" s="82"/>
      <c r="BHG134" s="82"/>
      <c r="BHH134" s="82"/>
      <c r="BHI134" s="82"/>
      <c r="BHJ134" s="82"/>
      <c r="BHK134" s="82"/>
      <c r="BHL134" s="82"/>
      <c r="BHM134" s="82"/>
      <c r="BHN134" s="82"/>
      <c r="BHO134" s="82"/>
      <c r="BHP134" s="82"/>
      <c r="BHQ134" s="82"/>
      <c r="BHR134" s="82"/>
      <c r="BHS134" s="82"/>
      <c r="BHT134" s="82"/>
      <c r="BHU134" s="82"/>
      <c r="BHV134" s="82"/>
      <c r="BHW134" s="82"/>
      <c r="BHX134" s="82"/>
      <c r="BHY134" s="82"/>
      <c r="BHZ134" s="82"/>
      <c r="BIA134" s="82"/>
      <c r="BIB134" s="82"/>
      <c r="BIC134" s="82"/>
      <c r="BID134" s="82"/>
      <c r="BIE134" s="82"/>
      <c r="BIF134" s="82"/>
      <c r="BIG134" s="82"/>
      <c r="BIH134" s="82"/>
      <c r="BII134" s="82"/>
      <c r="BIJ134" s="82"/>
      <c r="BIK134" s="82"/>
      <c r="BIL134" s="82"/>
      <c r="BIM134" s="82"/>
      <c r="BIN134" s="82"/>
      <c r="BIO134" s="82"/>
      <c r="BIP134" s="82"/>
      <c r="BIQ134" s="82"/>
      <c r="BIR134" s="82"/>
      <c r="BIS134" s="82"/>
      <c r="BIT134" s="82"/>
      <c r="BIU134" s="82"/>
      <c r="BIV134" s="82"/>
      <c r="BIW134" s="82"/>
      <c r="BIX134" s="82"/>
      <c r="BIY134" s="82"/>
      <c r="BIZ134" s="82"/>
      <c r="BJA134" s="82"/>
      <c r="BJB134" s="82"/>
      <c r="BJC134" s="82"/>
      <c r="BJD134" s="82"/>
      <c r="BJE134" s="82"/>
      <c r="BJF134" s="82"/>
      <c r="BJG134" s="82"/>
      <c r="BJH134" s="82"/>
      <c r="BJI134" s="82"/>
      <c r="BJJ134" s="82"/>
      <c r="BJK134" s="82"/>
      <c r="BJL134" s="82"/>
      <c r="BJM134" s="82"/>
      <c r="BJN134" s="82"/>
      <c r="BJO134" s="82"/>
      <c r="BJP134" s="82"/>
      <c r="BJQ134" s="82"/>
      <c r="BJR134" s="82"/>
      <c r="BJS134" s="82"/>
      <c r="BJT134" s="82"/>
      <c r="BJU134" s="82"/>
      <c r="BJV134" s="82"/>
      <c r="BJW134" s="82"/>
      <c r="BJX134" s="82"/>
      <c r="BJY134" s="82"/>
      <c r="BJZ134" s="82"/>
      <c r="BKA134" s="82"/>
      <c r="BKB134" s="82"/>
      <c r="BKC134" s="82"/>
      <c r="BKD134" s="82"/>
      <c r="BKE134" s="82"/>
      <c r="BKF134" s="82"/>
      <c r="BKG134" s="82"/>
      <c r="BKH134" s="82"/>
      <c r="BKI134" s="82"/>
      <c r="BKJ134" s="82"/>
      <c r="BKK134" s="82"/>
      <c r="BKL134" s="82"/>
      <c r="BKM134" s="82"/>
      <c r="BKN134" s="82"/>
      <c r="BKO134" s="82"/>
      <c r="BKP134" s="82"/>
      <c r="BKQ134" s="82"/>
      <c r="BKR134" s="82"/>
      <c r="BKS134" s="82"/>
      <c r="BKT134" s="82"/>
      <c r="BKU134" s="82"/>
      <c r="BKV134" s="82"/>
      <c r="BKW134" s="82"/>
      <c r="BKX134" s="82"/>
      <c r="BKY134" s="82"/>
      <c r="BKZ134" s="82"/>
      <c r="BLA134" s="82"/>
      <c r="BLB134" s="82"/>
      <c r="BLC134" s="82"/>
      <c r="BLD134" s="82"/>
      <c r="BLE134" s="82"/>
      <c r="BLF134" s="82"/>
      <c r="BLG134" s="82"/>
      <c r="BLH134" s="82"/>
      <c r="BLI134" s="82"/>
      <c r="BLJ134" s="82"/>
      <c r="BLK134" s="82"/>
      <c r="BLL134" s="82"/>
      <c r="BLM134" s="82"/>
      <c r="BLN134" s="82"/>
      <c r="BLO134" s="82"/>
      <c r="BLP134" s="82"/>
      <c r="BLQ134" s="82"/>
      <c r="BLR134" s="82"/>
      <c r="BLS134" s="82"/>
      <c r="BLT134" s="82"/>
      <c r="BLU134" s="82"/>
      <c r="BLV134" s="82"/>
      <c r="BLW134" s="82"/>
      <c r="BLX134" s="82"/>
      <c r="BLY134" s="82"/>
      <c r="BLZ134" s="82"/>
      <c r="BMA134" s="82"/>
      <c r="BMB134" s="82"/>
      <c r="BMC134" s="82"/>
      <c r="BMD134" s="82"/>
      <c r="BME134" s="82"/>
      <c r="BMF134" s="82"/>
      <c r="BMG134" s="82"/>
      <c r="BMH134" s="82"/>
      <c r="BMI134" s="82"/>
      <c r="BMJ134" s="82"/>
      <c r="BMK134" s="82"/>
      <c r="BML134" s="82"/>
      <c r="BMM134" s="82"/>
      <c r="BMN134" s="82"/>
      <c r="BMO134" s="82"/>
      <c r="BMP134" s="82"/>
      <c r="BMQ134" s="82"/>
      <c r="BMR134" s="82"/>
      <c r="BMS134" s="82"/>
      <c r="BMT134" s="82"/>
      <c r="BMU134" s="82"/>
      <c r="BMV134" s="82"/>
      <c r="BMW134" s="82"/>
      <c r="BMX134" s="82"/>
      <c r="BMY134" s="82"/>
      <c r="BMZ134" s="82"/>
      <c r="BNA134" s="82"/>
      <c r="BNB134" s="82"/>
      <c r="BNC134" s="82"/>
      <c r="BND134" s="82"/>
      <c r="BNE134" s="82"/>
      <c r="BNF134" s="82"/>
      <c r="BNG134" s="82"/>
      <c r="BNH134" s="82"/>
      <c r="BNI134" s="82"/>
      <c r="BNJ134" s="82"/>
      <c r="BNK134" s="82"/>
      <c r="BNL134" s="82"/>
      <c r="BNM134" s="82"/>
      <c r="BNN134" s="82"/>
      <c r="BNO134" s="82"/>
      <c r="BNP134" s="82"/>
      <c r="BNQ134" s="82"/>
      <c r="BNR134" s="82"/>
      <c r="BNS134" s="82"/>
      <c r="BNT134" s="82"/>
      <c r="BNU134" s="82"/>
      <c r="BNV134" s="82"/>
      <c r="BNW134" s="82"/>
      <c r="BNX134" s="82"/>
      <c r="BNY134" s="82"/>
      <c r="BNZ134" s="82"/>
      <c r="BOA134" s="82"/>
      <c r="BOB134" s="82"/>
      <c r="BOC134" s="82"/>
      <c r="BOD134" s="82"/>
      <c r="BOE134" s="82"/>
      <c r="BOF134" s="82"/>
      <c r="BOG134" s="82"/>
      <c r="BOH134" s="82"/>
      <c r="BOI134" s="82"/>
      <c r="BOJ134" s="82"/>
      <c r="BOK134" s="82"/>
      <c r="BOL134" s="82"/>
      <c r="BOM134" s="82"/>
      <c r="BON134" s="82"/>
      <c r="BOO134" s="82"/>
      <c r="BOP134" s="82"/>
      <c r="BOQ134" s="82"/>
      <c r="BOR134" s="82"/>
      <c r="BOS134" s="82"/>
      <c r="BOT134" s="82"/>
      <c r="BOU134" s="82"/>
      <c r="BOV134" s="82"/>
      <c r="BOW134" s="82"/>
      <c r="BOX134" s="82"/>
      <c r="BOY134" s="82"/>
      <c r="BOZ134" s="82"/>
      <c r="BPA134" s="82"/>
      <c r="BPB134" s="82"/>
      <c r="BPC134" s="82"/>
      <c r="BPD134" s="82"/>
      <c r="BPE134" s="82"/>
      <c r="BPF134" s="82"/>
      <c r="BPG134" s="82"/>
      <c r="BPH134" s="82"/>
      <c r="BPI134" s="82"/>
      <c r="BPJ134" s="82"/>
      <c r="BPK134" s="82"/>
      <c r="BPL134" s="82"/>
      <c r="BPM134" s="82"/>
      <c r="BPN134" s="82"/>
      <c r="BPO134" s="82"/>
      <c r="BPP134" s="82"/>
      <c r="BPQ134" s="82"/>
      <c r="BPR134" s="82"/>
      <c r="BPS134" s="82"/>
      <c r="BPT134" s="82"/>
      <c r="BPU134" s="82"/>
      <c r="BPV134" s="82"/>
      <c r="BPW134" s="82"/>
      <c r="BPX134" s="82"/>
      <c r="BPY134" s="82"/>
      <c r="BPZ134" s="82"/>
      <c r="BQA134" s="82"/>
      <c r="BQB134" s="82"/>
      <c r="BQC134" s="82"/>
      <c r="BQD134" s="82"/>
      <c r="BQE134" s="82"/>
      <c r="BQF134" s="82"/>
      <c r="BQG134" s="82"/>
      <c r="BQH134" s="82"/>
      <c r="BQI134" s="82"/>
      <c r="BQJ134" s="82"/>
      <c r="BQK134" s="82"/>
      <c r="BQL134" s="82"/>
      <c r="BQM134" s="82"/>
      <c r="BQN134" s="82"/>
      <c r="BQO134" s="82"/>
      <c r="BQP134" s="82"/>
      <c r="BQQ134" s="82"/>
      <c r="BQR134" s="82"/>
      <c r="BQS134" s="82"/>
      <c r="BQT134" s="82"/>
      <c r="BQU134" s="82"/>
      <c r="BQV134" s="82"/>
      <c r="BQW134" s="82"/>
      <c r="BQX134" s="82"/>
      <c r="BQY134" s="82"/>
      <c r="BQZ134" s="82"/>
      <c r="BRA134" s="82"/>
      <c r="BRB134" s="82"/>
      <c r="BRC134" s="82"/>
      <c r="BRD134" s="82"/>
      <c r="BRE134" s="82"/>
      <c r="BRF134" s="82"/>
      <c r="BRG134" s="82"/>
      <c r="BRH134" s="82"/>
      <c r="BRI134" s="82"/>
      <c r="BRJ134" s="82"/>
      <c r="BRK134" s="82"/>
      <c r="BRL134" s="82"/>
      <c r="BRM134" s="82"/>
      <c r="BRN134" s="82"/>
      <c r="BRO134" s="82"/>
      <c r="BRP134" s="82"/>
      <c r="BRQ134" s="82"/>
      <c r="BRR134" s="82"/>
      <c r="BRS134" s="82"/>
      <c r="BRT134" s="82"/>
      <c r="BRU134" s="82"/>
      <c r="BRV134" s="82"/>
      <c r="BRW134" s="82"/>
      <c r="BRX134" s="82"/>
      <c r="BRY134" s="82"/>
      <c r="BRZ134" s="82"/>
      <c r="BSA134" s="82"/>
      <c r="BSB134" s="82"/>
      <c r="BSC134" s="82"/>
      <c r="BSD134" s="82"/>
      <c r="BSE134" s="82"/>
      <c r="BSF134" s="82"/>
      <c r="BSG134" s="82"/>
      <c r="BSH134" s="82"/>
      <c r="BSI134" s="82"/>
      <c r="BSJ134" s="82"/>
      <c r="BSK134" s="82"/>
      <c r="BSL134" s="82"/>
      <c r="BSM134" s="82"/>
      <c r="BSN134" s="82"/>
      <c r="BSO134" s="82"/>
      <c r="BSP134" s="82"/>
      <c r="BSQ134" s="82"/>
      <c r="BSR134" s="82"/>
      <c r="BSS134" s="82"/>
      <c r="BST134" s="82"/>
      <c r="BSU134" s="82"/>
      <c r="BSV134" s="82"/>
      <c r="BSW134" s="82"/>
      <c r="BSX134" s="82"/>
      <c r="BSY134" s="82"/>
      <c r="BSZ134" s="82"/>
      <c r="BTA134" s="82"/>
      <c r="BTB134" s="82"/>
      <c r="BTC134" s="82"/>
      <c r="BTD134" s="82"/>
      <c r="BTE134" s="82"/>
      <c r="BTF134" s="82"/>
      <c r="BTG134" s="82"/>
      <c r="BTH134" s="82"/>
      <c r="BTI134" s="82"/>
      <c r="BTJ134" s="82"/>
      <c r="BTK134" s="82"/>
      <c r="BTL134" s="82"/>
      <c r="BTM134" s="82"/>
      <c r="BTN134" s="82"/>
      <c r="BTO134" s="82"/>
      <c r="BTP134" s="82"/>
      <c r="BTQ134" s="82"/>
      <c r="BTR134" s="82"/>
      <c r="BTS134" s="82"/>
      <c r="BTT134" s="82"/>
      <c r="BTU134" s="82"/>
      <c r="BTV134" s="82"/>
      <c r="BTW134" s="82"/>
      <c r="BTX134" s="82"/>
      <c r="BTY134" s="82"/>
      <c r="BTZ134" s="82"/>
      <c r="BUA134" s="82"/>
      <c r="BUB134" s="82"/>
      <c r="BUC134" s="82"/>
      <c r="BUD134" s="82"/>
      <c r="BUE134" s="82"/>
      <c r="BUF134" s="82"/>
      <c r="BUG134" s="82"/>
      <c r="BUH134" s="82"/>
      <c r="BUI134" s="82"/>
      <c r="BUJ134" s="82"/>
      <c r="BUK134" s="82"/>
      <c r="BUL134" s="82"/>
      <c r="BUM134" s="82"/>
      <c r="BUN134" s="82"/>
      <c r="BUO134" s="82"/>
      <c r="BUP134" s="82"/>
      <c r="BUQ134" s="82"/>
      <c r="BUR134" s="82"/>
      <c r="BUS134" s="82"/>
      <c r="BUT134" s="82"/>
      <c r="BUU134" s="82"/>
      <c r="BUV134" s="82"/>
      <c r="BUW134" s="82"/>
      <c r="BUX134" s="82"/>
      <c r="BUY134" s="82"/>
      <c r="BUZ134" s="82"/>
      <c r="BVA134" s="82"/>
      <c r="BVB134" s="82"/>
      <c r="BVC134" s="82"/>
      <c r="BVD134" s="82"/>
      <c r="BVE134" s="82"/>
      <c r="BVF134" s="82"/>
      <c r="BVG134" s="82"/>
      <c r="BVH134" s="82"/>
      <c r="BVI134" s="82"/>
      <c r="BVJ134" s="82"/>
      <c r="BVK134" s="82"/>
      <c r="BVL134" s="82"/>
      <c r="BVM134" s="82"/>
      <c r="BVN134" s="82"/>
      <c r="BVO134" s="82"/>
      <c r="BVP134" s="82"/>
      <c r="BVQ134" s="82"/>
      <c r="BVR134" s="82"/>
      <c r="BVS134" s="82"/>
      <c r="BVT134" s="82"/>
      <c r="BVU134" s="82"/>
      <c r="BVV134" s="82"/>
      <c r="BVW134" s="82"/>
      <c r="BVX134" s="82"/>
      <c r="BVY134" s="82"/>
      <c r="BVZ134" s="82"/>
      <c r="BWA134" s="82"/>
      <c r="BWB134" s="82"/>
      <c r="BWC134" s="82"/>
      <c r="BWD134" s="82"/>
      <c r="BWE134" s="82"/>
      <c r="BWF134" s="82"/>
      <c r="BWG134" s="82"/>
      <c r="BWH134" s="82"/>
      <c r="BWI134" s="82"/>
      <c r="BWJ134" s="82"/>
      <c r="BWK134" s="82"/>
      <c r="BWL134" s="82"/>
      <c r="BWM134" s="82"/>
      <c r="BWN134" s="82"/>
      <c r="BWO134" s="82"/>
      <c r="BWP134" s="82"/>
      <c r="BWQ134" s="82"/>
      <c r="BWR134" s="82"/>
      <c r="BWS134" s="82"/>
      <c r="BWT134" s="82"/>
      <c r="BWU134" s="82"/>
      <c r="BWV134" s="82"/>
      <c r="BWW134" s="82"/>
      <c r="BWX134" s="82"/>
      <c r="BWY134" s="82"/>
      <c r="BWZ134" s="82"/>
      <c r="BXA134" s="82"/>
      <c r="BXB134" s="82"/>
      <c r="BXC134" s="82"/>
      <c r="BXD134" s="82"/>
      <c r="BXE134" s="82"/>
      <c r="BXF134" s="82"/>
      <c r="BXG134" s="82"/>
      <c r="BXH134" s="82"/>
      <c r="BXI134" s="82"/>
      <c r="BXJ134" s="82"/>
      <c r="BXK134" s="82"/>
      <c r="BXL134" s="82"/>
      <c r="BXM134" s="82"/>
      <c r="BXN134" s="82"/>
      <c r="BXO134" s="82"/>
      <c r="BXP134" s="82"/>
      <c r="BXQ134" s="82"/>
      <c r="BXR134" s="82"/>
      <c r="BXS134" s="82"/>
      <c r="BXT134" s="82"/>
      <c r="BXU134" s="82"/>
      <c r="BXV134" s="82"/>
      <c r="BXW134" s="82"/>
      <c r="BXX134" s="82"/>
      <c r="BXY134" s="82"/>
      <c r="BXZ134" s="82"/>
      <c r="BYA134" s="82"/>
      <c r="BYB134" s="82"/>
      <c r="BYC134" s="82"/>
      <c r="BYD134" s="82"/>
      <c r="BYE134" s="82"/>
      <c r="BYF134" s="82"/>
      <c r="BYG134" s="82"/>
      <c r="BYH134" s="82"/>
      <c r="BYI134" s="82"/>
      <c r="BYJ134" s="82"/>
      <c r="BYK134" s="82"/>
      <c r="BYL134" s="82"/>
      <c r="BYM134" s="82"/>
      <c r="BYN134" s="82"/>
      <c r="BYO134" s="82"/>
      <c r="BYP134" s="82"/>
      <c r="BYQ134" s="82"/>
      <c r="BYR134" s="82"/>
      <c r="BYS134" s="82"/>
      <c r="BYT134" s="82"/>
      <c r="BYU134" s="82"/>
      <c r="BYV134" s="82"/>
      <c r="BYW134" s="82"/>
      <c r="BYX134" s="82"/>
      <c r="BYY134" s="82"/>
      <c r="BYZ134" s="82"/>
      <c r="BZA134" s="82"/>
      <c r="BZB134" s="82"/>
      <c r="BZC134" s="82"/>
      <c r="BZD134" s="82"/>
      <c r="BZE134" s="82"/>
      <c r="BZF134" s="82"/>
      <c r="BZG134" s="82"/>
      <c r="BZH134" s="82"/>
      <c r="BZI134" s="82"/>
      <c r="BZJ134" s="82"/>
      <c r="BZK134" s="82"/>
      <c r="BZL134" s="82"/>
      <c r="BZM134" s="82"/>
      <c r="BZN134" s="82"/>
      <c r="BZO134" s="82"/>
      <c r="BZP134" s="82"/>
      <c r="BZQ134" s="82"/>
      <c r="BZR134" s="82"/>
      <c r="BZS134" s="82"/>
      <c r="BZT134" s="82"/>
      <c r="BZU134" s="82"/>
      <c r="BZV134" s="82"/>
      <c r="BZW134" s="82"/>
      <c r="BZX134" s="82"/>
      <c r="BZY134" s="82"/>
      <c r="BZZ134" s="82"/>
      <c r="CAA134" s="82"/>
      <c r="CAB134" s="82"/>
      <c r="CAC134" s="82"/>
      <c r="CAD134" s="82"/>
      <c r="CAE134" s="82"/>
      <c r="CAF134" s="82"/>
      <c r="CAG134" s="82"/>
      <c r="CAH134" s="82"/>
      <c r="CAI134" s="82"/>
      <c r="CAJ134" s="82"/>
      <c r="CAK134" s="82"/>
      <c r="CAL134" s="82"/>
      <c r="CAM134" s="82"/>
      <c r="CAN134" s="82"/>
      <c r="CAO134" s="82"/>
      <c r="CAP134" s="82"/>
      <c r="CAQ134" s="82"/>
      <c r="CAR134" s="82"/>
      <c r="CAS134" s="82"/>
      <c r="CAT134" s="82"/>
      <c r="CAU134" s="82"/>
      <c r="CAV134" s="82"/>
      <c r="CAW134" s="82"/>
      <c r="CAX134" s="82"/>
      <c r="CAY134" s="82"/>
      <c r="CAZ134" s="82"/>
      <c r="CBA134" s="82"/>
      <c r="CBB134" s="82"/>
      <c r="CBC134" s="82"/>
      <c r="CBD134" s="82"/>
      <c r="CBE134" s="82"/>
      <c r="CBF134" s="82"/>
      <c r="CBG134" s="82"/>
      <c r="CBH134" s="82"/>
      <c r="CBI134" s="82"/>
      <c r="CBJ134" s="82"/>
      <c r="CBK134" s="82"/>
      <c r="CBL134" s="82"/>
      <c r="CBM134" s="82"/>
      <c r="CBN134" s="82"/>
      <c r="CBO134" s="82"/>
      <c r="CBP134" s="82"/>
      <c r="CBQ134" s="82"/>
      <c r="CBR134" s="82"/>
      <c r="CBS134" s="82"/>
      <c r="CBT134" s="82"/>
      <c r="CBU134" s="82"/>
      <c r="CBV134" s="82"/>
      <c r="CBW134" s="82"/>
      <c r="CBX134" s="82"/>
      <c r="CBY134" s="82"/>
      <c r="CBZ134" s="82"/>
      <c r="CCA134" s="82"/>
      <c r="CCB134" s="82"/>
      <c r="CCC134" s="82"/>
      <c r="CCD134" s="82"/>
      <c r="CCE134" s="82"/>
      <c r="CCF134" s="82"/>
      <c r="CCG134" s="82"/>
      <c r="CCH134" s="82"/>
      <c r="CCI134" s="82"/>
      <c r="CCJ134" s="82"/>
      <c r="CCK134" s="82"/>
      <c r="CCL134" s="82"/>
      <c r="CCM134" s="82"/>
      <c r="CCN134" s="82"/>
      <c r="CCO134" s="82"/>
      <c r="CCP134" s="82"/>
      <c r="CCQ134" s="82"/>
      <c r="CCR134" s="82"/>
      <c r="CCS134" s="82"/>
      <c r="CCT134" s="82"/>
      <c r="CCU134" s="82"/>
      <c r="CCV134" s="82"/>
      <c r="CCW134" s="82"/>
      <c r="CCX134" s="82"/>
      <c r="CCY134" s="82"/>
      <c r="CCZ134" s="82"/>
      <c r="CDA134" s="82"/>
      <c r="CDB134" s="82"/>
      <c r="CDC134" s="82"/>
      <c r="CDD134" s="82"/>
      <c r="CDE134" s="82"/>
      <c r="CDF134" s="82"/>
      <c r="CDG134" s="82"/>
      <c r="CDH134" s="82"/>
      <c r="CDI134" s="82"/>
      <c r="CDJ134" s="82"/>
      <c r="CDK134" s="82"/>
      <c r="CDL134" s="82"/>
      <c r="CDM134" s="82"/>
      <c r="CDN134" s="82"/>
      <c r="CDO134" s="82"/>
      <c r="CDP134" s="82"/>
      <c r="CDQ134" s="82"/>
      <c r="CDR134" s="82"/>
      <c r="CDS134" s="82"/>
      <c r="CDT134" s="82"/>
      <c r="CDU134" s="82"/>
      <c r="CDV134" s="82"/>
      <c r="CDW134" s="82"/>
      <c r="CDX134" s="82"/>
      <c r="CDY134" s="82"/>
      <c r="CDZ134" s="82"/>
      <c r="CEA134" s="82"/>
      <c r="CEB134" s="82"/>
      <c r="CEC134" s="82"/>
      <c r="CED134" s="82"/>
      <c r="CEE134" s="82"/>
      <c r="CEF134" s="82"/>
      <c r="CEG134" s="82"/>
      <c r="CEH134" s="82"/>
      <c r="CEI134" s="82"/>
      <c r="CEJ134" s="82"/>
      <c r="CEK134" s="82"/>
      <c r="CEL134" s="82"/>
      <c r="CEM134" s="82"/>
      <c r="CEN134" s="82"/>
      <c r="CEO134" s="82"/>
      <c r="CEP134" s="82"/>
      <c r="CEQ134" s="82"/>
      <c r="CER134" s="82"/>
      <c r="CES134" s="82"/>
      <c r="CET134" s="82"/>
      <c r="CEU134" s="82"/>
      <c r="CEV134" s="82"/>
      <c r="CEW134" s="82"/>
      <c r="CEX134" s="82"/>
      <c r="CEY134" s="82"/>
      <c r="CEZ134" s="82"/>
      <c r="CFA134" s="82"/>
      <c r="CFB134" s="82"/>
      <c r="CFC134" s="82"/>
      <c r="CFD134" s="82"/>
      <c r="CFE134" s="82"/>
      <c r="CFF134" s="82"/>
      <c r="CFG134" s="82"/>
      <c r="CFH134" s="82"/>
      <c r="CFI134" s="82"/>
      <c r="CFJ134" s="82"/>
      <c r="CFK134" s="82"/>
      <c r="CFL134" s="82"/>
      <c r="CFM134" s="82"/>
      <c r="CFN134" s="82"/>
      <c r="CFO134" s="82"/>
      <c r="CFP134" s="82"/>
      <c r="CFQ134" s="82"/>
      <c r="CFR134" s="82"/>
      <c r="CFS134" s="82"/>
      <c r="CFT134" s="82"/>
      <c r="CFU134" s="82"/>
      <c r="CFV134" s="82"/>
      <c r="CFW134" s="82"/>
      <c r="CFX134" s="82"/>
      <c r="CFY134" s="82"/>
      <c r="CFZ134" s="82"/>
      <c r="CGA134" s="82"/>
      <c r="CGB134" s="82"/>
      <c r="CGC134" s="82"/>
      <c r="CGD134" s="82"/>
      <c r="CGE134" s="82"/>
      <c r="CGF134" s="82"/>
      <c r="CGG134" s="82"/>
      <c r="CGH134" s="82"/>
      <c r="CGI134" s="82"/>
      <c r="CGJ134" s="82"/>
      <c r="CGK134" s="82"/>
      <c r="CGL134" s="82"/>
      <c r="CGM134" s="82"/>
      <c r="CGN134" s="82"/>
      <c r="CGO134" s="82"/>
      <c r="CGP134" s="82"/>
      <c r="CGQ134" s="82"/>
      <c r="CGR134" s="82"/>
      <c r="CGS134" s="82"/>
      <c r="CGT134" s="82"/>
      <c r="CGU134" s="82"/>
      <c r="CGV134" s="82"/>
      <c r="CGW134" s="82"/>
      <c r="CGX134" s="82"/>
      <c r="CGY134" s="82"/>
      <c r="CGZ134" s="82"/>
      <c r="CHA134" s="82"/>
      <c r="CHB134" s="82"/>
      <c r="CHC134" s="82"/>
      <c r="CHD134" s="82"/>
      <c r="CHE134" s="82"/>
      <c r="CHF134" s="82"/>
      <c r="CHG134" s="82"/>
      <c r="CHH134" s="82"/>
      <c r="CHI134" s="82"/>
      <c r="CHJ134" s="82"/>
      <c r="CHK134" s="82"/>
      <c r="CHL134" s="82"/>
      <c r="CHM134" s="82"/>
      <c r="CHN134" s="82"/>
      <c r="CHO134" s="82"/>
      <c r="CHP134" s="82"/>
      <c r="CHQ134" s="82"/>
      <c r="CHR134" s="82"/>
      <c r="CHS134" s="82"/>
      <c r="CHT134" s="82"/>
      <c r="CHU134" s="82"/>
      <c r="CHV134" s="82"/>
      <c r="CHW134" s="82"/>
      <c r="CHX134" s="82"/>
      <c r="CHY134" s="82"/>
      <c r="CHZ134" s="82"/>
      <c r="CIA134" s="82"/>
      <c r="CIB134" s="82"/>
      <c r="CIC134" s="82"/>
      <c r="CID134" s="82"/>
      <c r="CIE134" s="82"/>
      <c r="CIF134" s="82"/>
      <c r="CIG134" s="82"/>
      <c r="CIH134" s="82"/>
      <c r="CII134" s="82"/>
      <c r="CIJ134" s="82"/>
      <c r="CIK134" s="82"/>
      <c r="CIL134" s="82"/>
      <c r="CIM134" s="82"/>
      <c r="CIN134" s="82"/>
      <c r="CIO134" s="82"/>
      <c r="CIP134" s="82"/>
      <c r="CIQ134" s="82"/>
      <c r="CIR134" s="82"/>
      <c r="CIS134" s="82"/>
      <c r="CIT134" s="82"/>
      <c r="CIU134" s="82"/>
      <c r="CIV134" s="82"/>
      <c r="CIW134" s="82"/>
      <c r="CIX134" s="82"/>
      <c r="CIY134" s="82"/>
      <c r="CIZ134" s="82"/>
      <c r="CJA134" s="82"/>
      <c r="CJB134" s="82"/>
      <c r="CJC134" s="82"/>
      <c r="CJD134" s="82"/>
      <c r="CJE134" s="82"/>
      <c r="CJF134" s="82"/>
      <c r="CJG134" s="82"/>
      <c r="CJH134" s="82"/>
      <c r="CJI134" s="82"/>
      <c r="CJJ134" s="82"/>
      <c r="CJK134" s="82"/>
      <c r="CJL134" s="82"/>
      <c r="CJM134" s="82"/>
      <c r="CJN134" s="82"/>
      <c r="CJO134" s="82"/>
      <c r="CJP134" s="82"/>
      <c r="CJQ134" s="82"/>
      <c r="CJR134" s="82"/>
      <c r="CJS134" s="82"/>
      <c r="CJT134" s="82"/>
      <c r="CJU134" s="82"/>
      <c r="CJV134" s="82"/>
      <c r="CJW134" s="82"/>
      <c r="CJX134" s="82"/>
      <c r="CJY134" s="82"/>
      <c r="CJZ134" s="82"/>
      <c r="CKA134" s="82"/>
      <c r="CKB134" s="82"/>
      <c r="CKC134" s="82"/>
      <c r="CKD134" s="82"/>
      <c r="CKE134" s="82"/>
      <c r="CKF134" s="82"/>
      <c r="CKG134" s="82"/>
      <c r="CKH134" s="82"/>
      <c r="CKI134" s="82"/>
      <c r="CKJ134" s="82"/>
      <c r="CKK134" s="82"/>
      <c r="CKL134" s="82"/>
      <c r="CKM134" s="82"/>
      <c r="CKN134" s="82"/>
      <c r="CKO134" s="82"/>
      <c r="CKP134" s="82"/>
      <c r="CKQ134" s="82"/>
      <c r="CKR134" s="82"/>
      <c r="CKS134" s="82"/>
      <c r="CKT134" s="82"/>
      <c r="CKU134" s="82"/>
      <c r="CKV134" s="82"/>
      <c r="CKW134" s="82"/>
      <c r="CKX134" s="82"/>
      <c r="CKY134" s="82"/>
      <c r="CKZ134" s="82"/>
      <c r="CLA134" s="82"/>
      <c r="CLB134" s="82"/>
      <c r="CLC134" s="82"/>
      <c r="CLD134" s="82"/>
      <c r="CLE134" s="82"/>
      <c r="CLF134" s="82"/>
      <c r="CLG134" s="82"/>
      <c r="CLH134" s="82"/>
      <c r="CLI134" s="82"/>
      <c r="CLJ134" s="82"/>
      <c r="CLK134" s="82"/>
      <c r="CLL134" s="82"/>
      <c r="CLM134" s="82"/>
      <c r="CLN134" s="82"/>
      <c r="CLO134" s="82"/>
      <c r="CLP134" s="82"/>
      <c r="CLQ134" s="82"/>
      <c r="CLR134" s="82"/>
      <c r="CLS134" s="82"/>
      <c r="CLT134" s="82"/>
      <c r="CLU134" s="82"/>
      <c r="CLV134" s="82"/>
      <c r="CLW134" s="82"/>
      <c r="CLX134" s="82"/>
      <c r="CLY134" s="82"/>
      <c r="CLZ134" s="82"/>
      <c r="CMA134" s="82"/>
      <c r="CMB134" s="82"/>
      <c r="CMC134" s="82"/>
      <c r="CMD134" s="82"/>
      <c r="CME134" s="82"/>
      <c r="CMF134" s="82"/>
      <c r="CMG134" s="82"/>
      <c r="CMH134" s="82"/>
      <c r="CMI134" s="82"/>
      <c r="CMJ134" s="82"/>
      <c r="CMK134" s="82"/>
      <c r="CML134" s="82"/>
      <c r="CMM134" s="82"/>
      <c r="CMN134" s="82"/>
      <c r="CMO134" s="82"/>
      <c r="CMP134" s="82"/>
      <c r="CMQ134" s="82"/>
      <c r="CMR134" s="82"/>
      <c r="CMS134" s="82"/>
      <c r="CMT134" s="82"/>
      <c r="CMU134" s="82"/>
      <c r="CMV134" s="82"/>
      <c r="CMW134" s="82"/>
      <c r="CMX134" s="82"/>
      <c r="CMY134" s="82"/>
      <c r="CMZ134" s="82"/>
      <c r="CNA134" s="82"/>
      <c r="CNB134" s="82"/>
      <c r="CNC134" s="82"/>
      <c r="CND134" s="82"/>
      <c r="CNE134" s="82"/>
      <c r="CNF134" s="82"/>
      <c r="CNG134" s="82"/>
      <c r="CNH134" s="82"/>
      <c r="CNI134" s="82"/>
      <c r="CNJ134" s="82"/>
      <c r="CNK134" s="82"/>
      <c r="CNL134" s="82"/>
      <c r="CNM134" s="82"/>
      <c r="CNN134" s="82"/>
      <c r="CNO134" s="82"/>
      <c r="CNP134" s="82"/>
      <c r="CNQ134" s="82"/>
      <c r="CNR134" s="82"/>
      <c r="CNS134" s="82"/>
      <c r="CNT134" s="82"/>
      <c r="CNU134" s="82"/>
      <c r="CNV134" s="82"/>
      <c r="CNW134" s="82"/>
      <c r="CNX134" s="82"/>
      <c r="CNY134" s="82"/>
      <c r="CNZ134" s="82"/>
      <c r="COA134" s="82"/>
      <c r="COB134" s="82"/>
      <c r="COC134" s="82"/>
      <c r="COD134" s="82"/>
      <c r="COE134" s="82"/>
      <c r="COF134" s="82"/>
      <c r="COG134" s="82"/>
      <c r="COH134" s="82"/>
      <c r="COI134" s="82"/>
      <c r="COJ134" s="82"/>
      <c r="COK134" s="82"/>
      <c r="COL134" s="82"/>
      <c r="COM134" s="82"/>
      <c r="CON134" s="82"/>
      <c r="COO134" s="82"/>
      <c r="COP134" s="82"/>
      <c r="COQ134" s="82"/>
      <c r="COR134" s="82"/>
      <c r="COS134" s="82"/>
      <c r="COT134" s="82"/>
      <c r="COU134" s="82"/>
      <c r="COV134" s="82"/>
      <c r="COW134" s="82"/>
      <c r="COX134" s="82"/>
      <c r="COY134" s="82"/>
      <c r="COZ134" s="82"/>
      <c r="CPA134" s="82"/>
      <c r="CPB134" s="82"/>
      <c r="CPC134" s="82"/>
      <c r="CPD134" s="82"/>
      <c r="CPE134" s="82"/>
      <c r="CPF134" s="82"/>
      <c r="CPG134" s="82"/>
      <c r="CPH134" s="82"/>
      <c r="CPI134" s="82"/>
      <c r="CPJ134" s="82"/>
      <c r="CPK134" s="82"/>
      <c r="CPL134" s="82"/>
      <c r="CPM134" s="82"/>
      <c r="CPN134" s="82"/>
      <c r="CPO134" s="82"/>
      <c r="CPP134" s="82"/>
      <c r="CPQ134" s="82"/>
      <c r="CPR134" s="82"/>
      <c r="CPS134" s="82"/>
      <c r="CPT134" s="82"/>
      <c r="CPU134" s="82"/>
      <c r="CPV134" s="82"/>
      <c r="CPW134" s="82"/>
    </row>
    <row r="135" spans="2:2467" x14ac:dyDescent="0.15">
      <c r="B135" s="80" t="s">
        <v>7</v>
      </c>
      <c r="C135" s="65" t="s">
        <v>71</v>
      </c>
      <c r="D135" s="81">
        <v>1.0077492919153301E-3</v>
      </c>
      <c r="E135" s="82">
        <v>7.3424083510809004E-3</v>
      </c>
      <c r="F135" s="82">
        <v>6.6281491617974902E-3</v>
      </c>
      <c r="G135" s="82">
        <v>1.2349829527493601E-2</v>
      </c>
      <c r="H135" s="82">
        <v>7.4652167860005797E-4</v>
      </c>
      <c r="I135" s="82">
        <v>1.1626581120736501E-3</v>
      </c>
      <c r="J135" s="82">
        <v>4.1287778044282299E-3</v>
      </c>
      <c r="K135" s="82">
        <v>5.9269156849499696E-4</v>
      </c>
      <c r="L135" s="82">
        <v>9.6243115549054393E-3</v>
      </c>
      <c r="M135" s="82">
        <v>2.0130234818923499E-2</v>
      </c>
      <c r="N135" s="82">
        <v>8.0739723488069196E-3</v>
      </c>
      <c r="O135" s="82">
        <v>6.95812285895592E-3</v>
      </c>
      <c r="P135" s="82">
        <v>3.5814628142123001E-3</v>
      </c>
      <c r="Q135" s="82">
        <v>1.8856581341625201E-2</v>
      </c>
      <c r="R135" s="82">
        <v>5.5772766209123597E-3</v>
      </c>
      <c r="S135" s="82">
        <v>3.7366154077645699E-3</v>
      </c>
      <c r="T135" s="82">
        <v>4.0887252936666401E-3</v>
      </c>
      <c r="U135" s="82">
        <v>5.1411159019174903E-3</v>
      </c>
      <c r="V135" s="82">
        <v>7.5911104606886702E-3</v>
      </c>
      <c r="W135" s="82">
        <v>1.4580057797859701E-2</v>
      </c>
      <c r="X135" s="82">
        <v>7.8844673150311898E-4</v>
      </c>
      <c r="Y135" s="82">
        <v>7.6805659089763901E-4</v>
      </c>
      <c r="Z135" s="82">
        <v>3.0648693246279001E-3</v>
      </c>
      <c r="AA135" s="82">
        <v>4.4088450481954101E-3</v>
      </c>
      <c r="AB135" s="82">
        <v>6.6722640431742496E-4</v>
      </c>
      <c r="AC135" s="82">
        <v>1.17711445093406E-3</v>
      </c>
      <c r="AD135" s="82">
        <v>2.9924872800287199E-2</v>
      </c>
      <c r="AE135" s="82">
        <v>4.8042823797215198E-3</v>
      </c>
      <c r="AF135" s="82">
        <v>2.3960004974735501E-2</v>
      </c>
      <c r="AG135" s="82">
        <v>1.17687992492566E-3</v>
      </c>
      <c r="AH135" s="82">
        <v>7.1950502247099804E-3</v>
      </c>
      <c r="AI135" s="82">
        <v>4.6999287162301298E-3</v>
      </c>
      <c r="AJ135" s="82">
        <v>4.3787112067429001E-3</v>
      </c>
      <c r="AK135" s="82">
        <v>0.61689440867851897</v>
      </c>
      <c r="AL135" s="82">
        <v>4.1283014714245496E-3</v>
      </c>
      <c r="AM135" s="82">
        <v>1.1322395872222399E-2</v>
      </c>
      <c r="AN135" s="82">
        <v>4.9090941982636504E-3</v>
      </c>
      <c r="AO135" s="82">
        <v>2.1963546283484198E-2</v>
      </c>
      <c r="AP135" s="82">
        <v>8.4315189303208592E-3</v>
      </c>
      <c r="AQ135" s="82">
        <v>6.0936932412006201E-3</v>
      </c>
      <c r="AR135" s="82">
        <v>3.8811008158658902E-3</v>
      </c>
      <c r="AS135" s="82">
        <v>1.0454070867487099E-3</v>
      </c>
      <c r="AT135" s="82">
        <v>9.06565612801701E-4</v>
      </c>
      <c r="AU135" s="83">
        <v>2.69833298939256E-3</v>
      </c>
      <c r="AV135" s="82">
        <f t="shared" si="4"/>
        <v>0.91118702667419549</v>
      </c>
      <c r="AW135" s="82"/>
      <c r="AX135" s="82"/>
      <c r="AY135" s="82"/>
      <c r="AZ135" s="82"/>
      <c r="BA135" s="82"/>
      <c r="BB135" s="82"/>
      <c r="BC135" s="82"/>
      <c r="BD135" s="82"/>
      <c r="BE135" s="82"/>
      <c r="BF135" s="82"/>
      <c r="BG135" s="82"/>
      <c r="BH135" s="82"/>
      <c r="BI135" s="82"/>
      <c r="BJ135" s="82"/>
      <c r="BK135" s="82"/>
      <c r="BL135" s="82"/>
      <c r="BM135" s="82"/>
      <c r="BN135" s="82"/>
      <c r="BO135" s="82"/>
      <c r="BP135" s="82"/>
      <c r="BQ135" s="82"/>
      <c r="BR135" s="82"/>
      <c r="BS135" s="82"/>
      <c r="BT135" s="82"/>
      <c r="BU135" s="82"/>
      <c r="BV135" s="82"/>
      <c r="BW135" s="82"/>
      <c r="BX135" s="82"/>
      <c r="BY135" s="82"/>
      <c r="BZ135" s="82"/>
      <c r="CA135" s="82"/>
      <c r="CB135" s="82"/>
      <c r="CC135" s="82"/>
      <c r="CD135" s="82"/>
      <c r="CE135" s="82"/>
      <c r="CF135" s="82"/>
      <c r="CG135" s="82"/>
      <c r="CH135" s="82"/>
      <c r="CI135" s="82"/>
      <c r="CJ135" s="82"/>
      <c r="CK135" s="82"/>
      <c r="CL135" s="82"/>
      <c r="CM135" s="82"/>
      <c r="CN135" s="82"/>
      <c r="CO135" s="82"/>
      <c r="CP135" s="82"/>
      <c r="CQ135" s="82"/>
      <c r="CR135" s="82"/>
      <c r="CS135" s="82"/>
      <c r="CT135" s="82"/>
      <c r="CU135" s="82"/>
      <c r="CV135" s="82"/>
      <c r="CW135" s="82"/>
      <c r="CX135" s="82"/>
      <c r="CY135" s="82"/>
      <c r="CZ135" s="82"/>
      <c r="DA135" s="82"/>
      <c r="DB135" s="82"/>
      <c r="DC135" s="82"/>
      <c r="DD135" s="82"/>
      <c r="DE135" s="82"/>
      <c r="DF135" s="82"/>
      <c r="DG135" s="82"/>
      <c r="DH135" s="82"/>
      <c r="DI135" s="82"/>
      <c r="DJ135" s="82"/>
      <c r="DK135" s="82"/>
      <c r="DL135" s="82"/>
      <c r="DM135" s="82"/>
      <c r="DN135" s="82"/>
      <c r="DO135" s="82"/>
      <c r="DP135" s="82"/>
      <c r="DQ135" s="82"/>
      <c r="DR135" s="82"/>
      <c r="DS135" s="82"/>
      <c r="DT135" s="82"/>
      <c r="DU135" s="82"/>
      <c r="DV135" s="82"/>
      <c r="DW135" s="82"/>
      <c r="DX135" s="82"/>
      <c r="DY135" s="82"/>
      <c r="DZ135" s="82"/>
      <c r="EA135" s="82"/>
      <c r="EB135" s="82"/>
      <c r="EC135" s="82"/>
      <c r="ED135" s="82"/>
      <c r="EE135" s="82"/>
      <c r="EF135" s="82"/>
      <c r="EG135" s="82"/>
      <c r="EH135" s="82"/>
      <c r="EI135" s="82"/>
      <c r="EJ135" s="82"/>
      <c r="EK135" s="82"/>
      <c r="EL135" s="82"/>
      <c r="EM135" s="82"/>
      <c r="EN135" s="82"/>
      <c r="EO135" s="82"/>
      <c r="EP135" s="82"/>
      <c r="EQ135" s="82"/>
      <c r="ER135" s="82"/>
      <c r="ES135" s="82"/>
      <c r="ET135" s="82"/>
      <c r="EU135" s="82"/>
      <c r="EV135" s="82"/>
      <c r="EW135" s="82"/>
      <c r="EX135" s="82"/>
      <c r="EY135" s="82"/>
      <c r="EZ135" s="82"/>
      <c r="FA135" s="82"/>
      <c r="FB135" s="82"/>
      <c r="FC135" s="82"/>
      <c r="FD135" s="82"/>
      <c r="FE135" s="82"/>
      <c r="FF135" s="82"/>
      <c r="FG135" s="82"/>
      <c r="FH135" s="82"/>
      <c r="FI135" s="82"/>
      <c r="FJ135" s="82"/>
      <c r="FK135" s="82"/>
      <c r="FL135" s="82"/>
      <c r="FM135" s="82"/>
      <c r="FN135" s="82"/>
      <c r="FO135" s="82"/>
      <c r="FP135" s="82"/>
      <c r="FQ135" s="82"/>
      <c r="FR135" s="82"/>
      <c r="FS135" s="82"/>
      <c r="FT135" s="82"/>
      <c r="FU135" s="82"/>
      <c r="FV135" s="82"/>
      <c r="FW135" s="82"/>
      <c r="FX135" s="82"/>
      <c r="FY135" s="82"/>
      <c r="FZ135" s="82"/>
      <c r="GA135" s="82"/>
      <c r="GB135" s="82"/>
      <c r="GC135" s="82"/>
      <c r="GD135" s="82"/>
      <c r="GE135" s="82"/>
      <c r="GF135" s="82"/>
      <c r="GG135" s="82"/>
      <c r="GH135" s="82"/>
      <c r="GI135" s="82"/>
      <c r="GJ135" s="82"/>
      <c r="GK135" s="82"/>
      <c r="GL135" s="82"/>
      <c r="GM135" s="82"/>
      <c r="GN135" s="82"/>
      <c r="GO135" s="82"/>
      <c r="GP135" s="82"/>
      <c r="GQ135" s="82"/>
      <c r="GR135" s="82"/>
      <c r="GS135" s="82"/>
      <c r="GT135" s="82"/>
      <c r="GU135" s="82"/>
      <c r="GV135" s="82"/>
      <c r="GW135" s="82"/>
      <c r="GX135" s="82"/>
      <c r="GY135" s="82"/>
      <c r="GZ135" s="82"/>
      <c r="HA135" s="82"/>
      <c r="HB135" s="82"/>
      <c r="HC135" s="82"/>
      <c r="HD135" s="82"/>
      <c r="HE135" s="82"/>
      <c r="HF135" s="82"/>
      <c r="HG135" s="82"/>
      <c r="HH135" s="82"/>
      <c r="HI135" s="82"/>
      <c r="HJ135" s="82"/>
      <c r="HK135" s="82"/>
      <c r="HL135" s="82"/>
      <c r="HM135" s="82"/>
      <c r="HN135" s="82"/>
      <c r="HO135" s="82"/>
      <c r="HP135" s="82"/>
      <c r="HQ135" s="82"/>
      <c r="HR135" s="82"/>
      <c r="HS135" s="82"/>
      <c r="HT135" s="82"/>
      <c r="HU135" s="82"/>
      <c r="HV135" s="82"/>
      <c r="HW135" s="82"/>
      <c r="HX135" s="82"/>
      <c r="HY135" s="82"/>
      <c r="HZ135" s="82"/>
      <c r="IA135" s="82"/>
      <c r="IB135" s="82"/>
      <c r="IC135" s="82"/>
      <c r="ID135" s="82"/>
      <c r="IE135" s="82"/>
      <c r="IF135" s="82"/>
      <c r="IG135" s="82"/>
      <c r="IH135" s="82"/>
      <c r="II135" s="82"/>
      <c r="IJ135" s="82"/>
      <c r="IK135" s="82"/>
      <c r="IL135" s="82"/>
      <c r="IM135" s="82"/>
      <c r="IN135" s="82"/>
      <c r="IO135" s="82"/>
      <c r="IP135" s="82"/>
      <c r="IQ135" s="82"/>
      <c r="IR135" s="82"/>
      <c r="IS135" s="82"/>
      <c r="IT135" s="82"/>
      <c r="IU135" s="82"/>
      <c r="IV135" s="82"/>
      <c r="IW135" s="82"/>
      <c r="IX135" s="82"/>
      <c r="IY135" s="82"/>
      <c r="IZ135" s="82"/>
      <c r="JA135" s="82"/>
      <c r="JB135" s="82"/>
      <c r="JC135" s="82"/>
      <c r="JD135" s="82"/>
      <c r="JE135" s="82"/>
      <c r="JF135" s="82"/>
      <c r="JG135" s="82"/>
      <c r="JH135" s="82"/>
      <c r="JI135" s="82"/>
      <c r="JJ135" s="82"/>
      <c r="JK135" s="82"/>
      <c r="JL135" s="82"/>
      <c r="JM135" s="82"/>
      <c r="JN135" s="82"/>
      <c r="JO135" s="82"/>
      <c r="JP135" s="82"/>
      <c r="JQ135" s="82"/>
      <c r="JR135" s="82"/>
      <c r="JS135" s="82"/>
      <c r="JT135" s="82"/>
      <c r="JU135" s="82"/>
      <c r="JV135" s="82"/>
      <c r="JW135" s="82"/>
      <c r="JX135" s="82"/>
      <c r="JY135" s="82"/>
      <c r="JZ135" s="82"/>
      <c r="KA135" s="82"/>
      <c r="KB135" s="82"/>
      <c r="KC135" s="82"/>
      <c r="KD135" s="82"/>
      <c r="KE135" s="82"/>
      <c r="KF135" s="82"/>
      <c r="KG135" s="82"/>
      <c r="KH135" s="82"/>
      <c r="KI135" s="82"/>
      <c r="KJ135" s="82"/>
      <c r="KK135" s="82"/>
      <c r="KL135" s="82"/>
      <c r="KM135" s="82"/>
      <c r="KN135" s="82"/>
      <c r="KO135" s="82"/>
      <c r="KP135" s="82"/>
      <c r="KQ135" s="82"/>
      <c r="KR135" s="82"/>
      <c r="KS135" s="82"/>
      <c r="KT135" s="82"/>
      <c r="KU135" s="82"/>
      <c r="KV135" s="82"/>
      <c r="KW135" s="82"/>
      <c r="KX135" s="82"/>
      <c r="KY135" s="82"/>
      <c r="KZ135" s="82"/>
      <c r="LA135" s="82"/>
      <c r="LB135" s="82"/>
      <c r="LC135" s="82"/>
      <c r="LD135" s="82"/>
      <c r="LE135" s="82"/>
      <c r="LF135" s="82"/>
      <c r="LG135" s="82"/>
      <c r="LH135" s="82"/>
      <c r="LI135" s="82"/>
      <c r="LJ135" s="82"/>
      <c r="LK135" s="82"/>
      <c r="LL135" s="82"/>
      <c r="LM135" s="82"/>
      <c r="LN135" s="82"/>
      <c r="LO135" s="82"/>
      <c r="LP135" s="82"/>
      <c r="LQ135" s="82"/>
      <c r="LR135" s="82"/>
      <c r="LS135" s="82"/>
      <c r="LT135" s="82"/>
      <c r="LU135" s="82"/>
      <c r="LV135" s="82"/>
      <c r="LW135" s="82"/>
      <c r="LX135" s="82"/>
      <c r="LY135" s="82"/>
      <c r="LZ135" s="82"/>
      <c r="MA135" s="82"/>
      <c r="MB135" s="82"/>
      <c r="MC135" s="82"/>
      <c r="MD135" s="82"/>
      <c r="ME135" s="82"/>
      <c r="MF135" s="82"/>
      <c r="MG135" s="82"/>
      <c r="MH135" s="82"/>
      <c r="MI135" s="82"/>
      <c r="MJ135" s="82"/>
      <c r="MK135" s="82"/>
      <c r="ML135" s="82"/>
      <c r="MM135" s="82"/>
      <c r="MN135" s="82"/>
      <c r="MO135" s="82"/>
      <c r="MP135" s="82"/>
      <c r="MQ135" s="82"/>
      <c r="MR135" s="82"/>
      <c r="MS135" s="82"/>
      <c r="MT135" s="82"/>
      <c r="MU135" s="82"/>
      <c r="MV135" s="82"/>
      <c r="MW135" s="82"/>
      <c r="MX135" s="82"/>
      <c r="MY135" s="82"/>
      <c r="MZ135" s="82"/>
      <c r="NA135" s="82"/>
      <c r="NB135" s="82"/>
      <c r="NC135" s="82"/>
      <c r="ND135" s="82"/>
      <c r="NE135" s="82"/>
      <c r="NF135" s="82"/>
      <c r="NG135" s="82"/>
      <c r="NH135" s="82"/>
      <c r="NI135" s="82"/>
      <c r="NJ135" s="82"/>
      <c r="NK135" s="82"/>
      <c r="NL135" s="82"/>
      <c r="NM135" s="82"/>
      <c r="NN135" s="82"/>
      <c r="NO135" s="82"/>
      <c r="NP135" s="82"/>
      <c r="NQ135" s="82"/>
      <c r="NR135" s="82"/>
      <c r="NS135" s="82"/>
      <c r="NT135" s="82"/>
      <c r="NU135" s="82"/>
      <c r="NV135" s="82"/>
      <c r="NW135" s="82"/>
      <c r="NX135" s="82"/>
      <c r="NY135" s="82"/>
      <c r="NZ135" s="82"/>
      <c r="OA135" s="82"/>
      <c r="OB135" s="82"/>
      <c r="OC135" s="82"/>
      <c r="OD135" s="82"/>
      <c r="OE135" s="82"/>
      <c r="OF135" s="82"/>
      <c r="OG135" s="82"/>
      <c r="OH135" s="82"/>
      <c r="OI135" s="82"/>
      <c r="OJ135" s="82"/>
      <c r="OK135" s="82"/>
      <c r="OL135" s="82"/>
      <c r="OM135" s="82"/>
      <c r="ON135" s="82"/>
      <c r="OO135" s="82"/>
      <c r="OP135" s="82"/>
      <c r="OQ135" s="82"/>
      <c r="OR135" s="82"/>
      <c r="OS135" s="82"/>
      <c r="OT135" s="82"/>
      <c r="OU135" s="82"/>
      <c r="OV135" s="82"/>
      <c r="OW135" s="82"/>
      <c r="OX135" s="82"/>
      <c r="OY135" s="82"/>
      <c r="OZ135" s="82"/>
      <c r="PA135" s="82"/>
      <c r="PB135" s="82"/>
      <c r="PC135" s="82"/>
      <c r="PD135" s="82"/>
      <c r="PE135" s="82"/>
      <c r="PF135" s="82"/>
      <c r="PG135" s="82"/>
      <c r="PH135" s="82"/>
      <c r="PI135" s="82"/>
      <c r="PJ135" s="82"/>
      <c r="PK135" s="82"/>
      <c r="PL135" s="82"/>
      <c r="PM135" s="82"/>
      <c r="PN135" s="82"/>
      <c r="PO135" s="82"/>
      <c r="PP135" s="82"/>
      <c r="PQ135" s="82"/>
      <c r="PR135" s="82"/>
      <c r="PS135" s="82"/>
      <c r="PT135" s="82"/>
      <c r="PU135" s="82"/>
      <c r="PV135" s="82"/>
      <c r="PW135" s="82"/>
      <c r="PX135" s="82"/>
      <c r="PY135" s="82"/>
      <c r="PZ135" s="82"/>
      <c r="QA135" s="82"/>
      <c r="QB135" s="82"/>
      <c r="QC135" s="82"/>
      <c r="QD135" s="82"/>
      <c r="QE135" s="82"/>
      <c r="QF135" s="82"/>
      <c r="QG135" s="82"/>
      <c r="QH135" s="82"/>
      <c r="QI135" s="82"/>
      <c r="QJ135" s="82"/>
      <c r="QK135" s="82"/>
      <c r="QL135" s="82"/>
      <c r="QM135" s="82"/>
      <c r="QN135" s="82"/>
      <c r="QO135" s="82"/>
      <c r="QP135" s="82"/>
      <c r="QQ135" s="82"/>
      <c r="QR135" s="82"/>
      <c r="QS135" s="82"/>
      <c r="QT135" s="82"/>
      <c r="QU135" s="82"/>
      <c r="QV135" s="82"/>
      <c r="QW135" s="82"/>
      <c r="QX135" s="82"/>
      <c r="QY135" s="82"/>
      <c r="QZ135" s="82"/>
      <c r="RA135" s="82"/>
      <c r="RB135" s="82"/>
      <c r="RC135" s="82"/>
      <c r="RD135" s="82"/>
      <c r="RE135" s="82"/>
      <c r="RF135" s="82"/>
      <c r="RG135" s="82"/>
      <c r="RH135" s="82"/>
      <c r="RI135" s="82"/>
      <c r="RJ135" s="82"/>
      <c r="RK135" s="82"/>
      <c r="RL135" s="82"/>
      <c r="RM135" s="82"/>
      <c r="RN135" s="82"/>
      <c r="RO135" s="82"/>
      <c r="RP135" s="82"/>
      <c r="RQ135" s="82"/>
      <c r="RR135" s="82"/>
      <c r="RS135" s="82"/>
      <c r="RT135" s="82"/>
      <c r="RU135" s="82"/>
      <c r="RV135" s="82"/>
      <c r="RW135" s="82"/>
      <c r="RX135" s="82"/>
      <c r="RY135" s="82"/>
      <c r="RZ135" s="82"/>
      <c r="SA135" s="82"/>
      <c r="SB135" s="82"/>
      <c r="SC135" s="82"/>
      <c r="SD135" s="82"/>
      <c r="SE135" s="82"/>
      <c r="SF135" s="82"/>
      <c r="SG135" s="82"/>
      <c r="SH135" s="82"/>
      <c r="SI135" s="82"/>
      <c r="SJ135" s="82"/>
      <c r="SK135" s="82"/>
      <c r="SL135" s="82"/>
      <c r="SM135" s="82"/>
      <c r="SN135" s="82"/>
      <c r="SO135" s="82"/>
      <c r="SP135" s="82"/>
      <c r="SQ135" s="82"/>
      <c r="SR135" s="82"/>
      <c r="SS135" s="82"/>
      <c r="ST135" s="82"/>
      <c r="SU135" s="82"/>
      <c r="SV135" s="82"/>
      <c r="SW135" s="82"/>
      <c r="SX135" s="82"/>
      <c r="SY135" s="82"/>
      <c r="SZ135" s="82"/>
      <c r="TA135" s="82"/>
      <c r="TB135" s="82"/>
      <c r="TC135" s="82"/>
      <c r="TD135" s="82"/>
      <c r="TE135" s="82"/>
      <c r="TF135" s="82"/>
      <c r="TG135" s="82"/>
      <c r="TH135" s="82"/>
      <c r="TI135" s="82"/>
      <c r="TJ135" s="82"/>
      <c r="TK135" s="82"/>
      <c r="TL135" s="82"/>
      <c r="TM135" s="82"/>
      <c r="TN135" s="82"/>
      <c r="TO135" s="82"/>
      <c r="TP135" s="82"/>
      <c r="TQ135" s="82"/>
      <c r="TR135" s="82"/>
      <c r="TS135" s="82"/>
      <c r="TT135" s="82"/>
      <c r="TU135" s="82"/>
      <c r="TV135" s="82"/>
      <c r="TW135" s="82"/>
      <c r="TX135" s="82"/>
      <c r="TY135" s="82"/>
      <c r="TZ135" s="82"/>
      <c r="UA135" s="82"/>
      <c r="UB135" s="82"/>
      <c r="UC135" s="82"/>
      <c r="UD135" s="82"/>
      <c r="UE135" s="82"/>
      <c r="UF135" s="82"/>
      <c r="UG135" s="82"/>
      <c r="UH135" s="82"/>
      <c r="UI135" s="82"/>
      <c r="UJ135" s="82"/>
      <c r="UK135" s="82"/>
      <c r="UL135" s="82"/>
      <c r="UM135" s="82"/>
      <c r="UN135" s="82"/>
      <c r="UO135" s="82"/>
      <c r="UP135" s="82"/>
      <c r="UQ135" s="82"/>
      <c r="UR135" s="82"/>
      <c r="US135" s="82"/>
      <c r="UT135" s="82"/>
      <c r="UU135" s="82"/>
      <c r="UV135" s="82"/>
      <c r="UW135" s="82"/>
      <c r="UX135" s="82"/>
      <c r="UY135" s="82"/>
      <c r="UZ135" s="82"/>
      <c r="VA135" s="82"/>
      <c r="VB135" s="82"/>
      <c r="VC135" s="82"/>
      <c r="VD135" s="82"/>
      <c r="VE135" s="82"/>
      <c r="VF135" s="82"/>
      <c r="VG135" s="82"/>
      <c r="VH135" s="82"/>
      <c r="VI135" s="82"/>
      <c r="VJ135" s="82"/>
      <c r="VK135" s="82"/>
      <c r="VL135" s="82"/>
      <c r="VM135" s="82"/>
      <c r="VN135" s="82"/>
      <c r="VO135" s="82"/>
      <c r="VP135" s="82"/>
      <c r="VQ135" s="82"/>
      <c r="VR135" s="82"/>
      <c r="VS135" s="82"/>
      <c r="VT135" s="82"/>
      <c r="VU135" s="82"/>
      <c r="VV135" s="82"/>
      <c r="VW135" s="82"/>
      <c r="VX135" s="82"/>
      <c r="VY135" s="82"/>
      <c r="VZ135" s="82"/>
      <c r="WA135" s="82"/>
      <c r="WB135" s="82"/>
      <c r="WC135" s="82"/>
      <c r="WD135" s="82"/>
      <c r="WE135" s="82"/>
      <c r="WF135" s="82"/>
      <c r="WG135" s="82"/>
      <c r="WH135" s="82"/>
      <c r="WI135" s="82"/>
      <c r="WJ135" s="82"/>
      <c r="WK135" s="82"/>
      <c r="WL135" s="82"/>
      <c r="WM135" s="82"/>
      <c r="WN135" s="82"/>
      <c r="WO135" s="82"/>
      <c r="WP135" s="82"/>
      <c r="WQ135" s="82"/>
      <c r="WR135" s="82"/>
      <c r="WS135" s="82"/>
      <c r="WT135" s="82"/>
      <c r="WU135" s="82"/>
      <c r="WV135" s="82"/>
      <c r="WW135" s="82"/>
      <c r="WX135" s="82"/>
      <c r="WY135" s="82"/>
      <c r="WZ135" s="82"/>
      <c r="XA135" s="82"/>
      <c r="XB135" s="82"/>
      <c r="XC135" s="82"/>
      <c r="XD135" s="82"/>
      <c r="XE135" s="82"/>
      <c r="XF135" s="82"/>
      <c r="XG135" s="82"/>
      <c r="XH135" s="82"/>
      <c r="XI135" s="82"/>
      <c r="XJ135" s="82"/>
      <c r="XK135" s="82"/>
      <c r="XL135" s="82"/>
      <c r="XM135" s="82"/>
      <c r="XN135" s="82"/>
      <c r="XO135" s="82"/>
      <c r="XP135" s="82"/>
      <c r="XQ135" s="82"/>
      <c r="XR135" s="82"/>
      <c r="XS135" s="82"/>
      <c r="XT135" s="82"/>
      <c r="XU135" s="82"/>
      <c r="XV135" s="82"/>
      <c r="XW135" s="82"/>
      <c r="XX135" s="82"/>
      <c r="XY135" s="82"/>
      <c r="XZ135" s="82"/>
      <c r="YA135" s="82"/>
      <c r="YB135" s="82"/>
      <c r="YC135" s="82"/>
      <c r="YD135" s="82"/>
      <c r="YE135" s="82"/>
      <c r="YF135" s="82"/>
      <c r="YG135" s="82"/>
      <c r="YH135" s="82"/>
      <c r="YI135" s="82"/>
      <c r="YJ135" s="82"/>
      <c r="YK135" s="82"/>
      <c r="YL135" s="82"/>
      <c r="YM135" s="82"/>
      <c r="YN135" s="82"/>
      <c r="YO135" s="82"/>
      <c r="YP135" s="82"/>
      <c r="YQ135" s="82"/>
      <c r="YR135" s="82"/>
      <c r="YS135" s="82"/>
      <c r="YT135" s="82"/>
      <c r="YU135" s="82"/>
      <c r="YV135" s="82"/>
      <c r="YW135" s="82"/>
      <c r="YX135" s="82"/>
      <c r="YY135" s="82"/>
      <c r="YZ135" s="82"/>
      <c r="ZA135" s="82"/>
      <c r="ZB135" s="82"/>
      <c r="ZC135" s="82"/>
      <c r="ZD135" s="82"/>
      <c r="ZE135" s="82"/>
      <c r="ZF135" s="82"/>
      <c r="ZG135" s="82"/>
      <c r="ZH135" s="82"/>
      <c r="ZI135" s="82"/>
      <c r="ZJ135" s="82"/>
      <c r="ZK135" s="82"/>
      <c r="ZL135" s="82"/>
      <c r="ZM135" s="82"/>
      <c r="ZN135" s="82"/>
      <c r="ZO135" s="82"/>
      <c r="ZP135" s="82"/>
      <c r="ZQ135" s="82"/>
      <c r="ZR135" s="82"/>
      <c r="ZS135" s="82"/>
      <c r="ZT135" s="82"/>
      <c r="ZU135" s="82"/>
      <c r="ZV135" s="82"/>
      <c r="ZW135" s="82"/>
      <c r="ZX135" s="82"/>
      <c r="ZY135" s="82"/>
      <c r="ZZ135" s="82"/>
      <c r="AAA135" s="82"/>
      <c r="AAB135" s="82"/>
      <c r="AAC135" s="82"/>
      <c r="AAD135" s="82"/>
      <c r="AAE135" s="82"/>
      <c r="AAF135" s="82"/>
      <c r="AAG135" s="82"/>
      <c r="AAH135" s="82"/>
      <c r="AAI135" s="82"/>
      <c r="AAJ135" s="82"/>
      <c r="AAK135" s="82"/>
      <c r="AAL135" s="82"/>
      <c r="AAM135" s="82"/>
      <c r="AAN135" s="82"/>
      <c r="AAO135" s="82"/>
      <c r="AAP135" s="82"/>
      <c r="AAQ135" s="82"/>
      <c r="AAR135" s="82"/>
      <c r="AAS135" s="82"/>
      <c r="AAT135" s="82"/>
      <c r="AAU135" s="82"/>
      <c r="AAV135" s="82"/>
      <c r="AAW135" s="82"/>
      <c r="AAX135" s="82"/>
      <c r="AAY135" s="82"/>
      <c r="AAZ135" s="82"/>
      <c r="ABA135" s="82"/>
      <c r="ABB135" s="82"/>
      <c r="ABC135" s="82"/>
      <c r="ABD135" s="82"/>
      <c r="ABE135" s="82"/>
      <c r="ABF135" s="82"/>
      <c r="ABG135" s="82"/>
      <c r="ABH135" s="82"/>
      <c r="ABI135" s="82"/>
      <c r="ABJ135" s="82"/>
      <c r="ABK135" s="82"/>
      <c r="ABL135" s="82"/>
      <c r="ABM135" s="82"/>
      <c r="ABN135" s="82"/>
      <c r="ABO135" s="82"/>
      <c r="ABP135" s="82"/>
      <c r="ABQ135" s="82"/>
      <c r="ABR135" s="82"/>
      <c r="ABS135" s="82"/>
      <c r="ABT135" s="82"/>
      <c r="ABU135" s="82"/>
      <c r="ABV135" s="82"/>
      <c r="ABW135" s="82"/>
      <c r="ABX135" s="82"/>
      <c r="ABY135" s="82"/>
      <c r="ABZ135" s="82"/>
      <c r="ACA135" s="82"/>
      <c r="ACB135" s="82"/>
      <c r="ACC135" s="82"/>
      <c r="ACD135" s="82"/>
      <c r="ACE135" s="82"/>
      <c r="ACF135" s="82"/>
      <c r="ACG135" s="82"/>
      <c r="ACH135" s="82"/>
      <c r="ACI135" s="82"/>
      <c r="ACJ135" s="82"/>
      <c r="ACK135" s="82"/>
      <c r="ACL135" s="82"/>
      <c r="ACM135" s="82"/>
      <c r="ACN135" s="82"/>
      <c r="ACO135" s="82"/>
      <c r="ACP135" s="82"/>
      <c r="ACQ135" s="82"/>
      <c r="ACR135" s="82"/>
      <c r="ACS135" s="82"/>
      <c r="ACT135" s="82"/>
      <c r="ACU135" s="82"/>
      <c r="ACV135" s="82"/>
      <c r="ACW135" s="82"/>
      <c r="ACX135" s="82"/>
      <c r="ACY135" s="82"/>
      <c r="ACZ135" s="82"/>
      <c r="ADA135" s="82"/>
      <c r="ADB135" s="82"/>
      <c r="ADC135" s="82"/>
      <c r="ADD135" s="82"/>
      <c r="ADE135" s="82"/>
      <c r="ADF135" s="82"/>
      <c r="ADG135" s="82"/>
      <c r="ADH135" s="82"/>
      <c r="ADI135" s="82"/>
      <c r="ADJ135" s="82"/>
      <c r="ADK135" s="82"/>
      <c r="ADL135" s="82"/>
      <c r="ADM135" s="82"/>
      <c r="ADN135" s="82"/>
      <c r="ADO135" s="82"/>
      <c r="ADP135" s="82"/>
      <c r="ADQ135" s="82"/>
      <c r="ADR135" s="82"/>
      <c r="ADS135" s="82"/>
      <c r="ADT135" s="82"/>
      <c r="ADU135" s="82"/>
      <c r="ADV135" s="82"/>
      <c r="ADW135" s="82"/>
      <c r="ADX135" s="82"/>
      <c r="ADY135" s="82"/>
      <c r="ADZ135" s="82"/>
      <c r="AEA135" s="82"/>
      <c r="AEB135" s="82"/>
      <c r="AEC135" s="82"/>
      <c r="AED135" s="82"/>
      <c r="AEE135" s="82"/>
      <c r="AEF135" s="82"/>
      <c r="AEG135" s="82"/>
      <c r="AEH135" s="82"/>
      <c r="AEI135" s="82"/>
      <c r="AEJ135" s="82"/>
      <c r="AEK135" s="82"/>
      <c r="AEL135" s="82"/>
      <c r="AEM135" s="82"/>
      <c r="AEN135" s="82"/>
      <c r="AEO135" s="82"/>
      <c r="AEP135" s="82"/>
      <c r="AEQ135" s="82"/>
      <c r="AER135" s="82"/>
      <c r="AES135" s="82"/>
      <c r="AET135" s="82"/>
      <c r="AEU135" s="82"/>
      <c r="AEV135" s="82"/>
      <c r="AEW135" s="82"/>
      <c r="AEX135" s="82"/>
      <c r="AEY135" s="82"/>
      <c r="AEZ135" s="82"/>
      <c r="AFA135" s="82"/>
      <c r="AFB135" s="82"/>
      <c r="AFC135" s="82"/>
      <c r="AFD135" s="82"/>
      <c r="AFE135" s="82"/>
      <c r="AFF135" s="82"/>
      <c r="AFG135" s="82"/>
      <c r="AFH135" s="82"/>
      <c r="AFI135" s="82"/>
      <c r="AFJ135" s="82"/>
      <c r="AFK135" s="82"/>
      <c r="AFL135" s="82"/>
      <c r="AFM135" s="82"/>
      <c r="AFN135" s="82"/>
      <c r="AFO135" s="82"/>
      <c r="AFP135" s="82"/>
      <c r="AFQ135" s="82"/>
      <c r="AFR135" s="82"/>
      <c r="AFS135" s="82"/>
      <c r="AFT135" s="82"/>
      <c r="AFU135" s="82"/>
      <c r="AFV135" s="82"/>
      <c r="AFW135" s="82"/>
      <c r="AFX135" s="82"/>
      <c r="AFY135" s="82"/>
      <c r="AFZ135" s="82"/>
      <c r="AGA135" s="82"/>
      <c r="AGB135" s="82"/>
      <c r="AGC135" s="82"/>
      <c r="AGD135" s="82"/>
      <c r="AGE135" s="82"/>
      <c r="AGF135" s="82"/>
      <c r="AGG135" s="82"/>
      <c r="AGH135" s="82"/>
      <c r="AGI135" s="82"/>
      <c r="AGJ135" s="82"/>
      <c r="AGK135" s="82"/>
      <c r="AGL135" s="82"/>
      <c r="AGM135" s="82"/>
      <c r="AGN135" s="82"/>
      <c r="AGO135" s="82"/>
      <c r="AGP135" s="82"/>
      <c r="AGQ135" s="82"/>
      <c r="AGR135" s="82"/>
      <c r="AGS135" s="82"/>
      <c r="AGT135" s="82"/>
      <c r="AGU135" s="82"/>
      <c r="AGV135" s="82"/>
      <c r="AGW135" s="82"/>
      <c r="AGX135" s="82"/>
      <c r="AGY135" s="82"/>
      <c r="AGZ135" s="82"/>
      <c r="AHA135" s="82"/>
      <c r="AHB135" s="82"/>
      <c r="AHC135" s="82"/>
      <c r="AHD135" s="82"/>
      <c r="AHE135" s="82"/>
      <c r="AHF135" s="82"/>
      <c r="AHG135" s="82"/>
      <c r="AHH135" s="82"/>
      <c r="AHI135" s="82"/>
      <c r="AHJ135" s="82"/>
      <c r="AHK135" s="82"/>
      <c r="AHL135" s="82"/>
      <c r="AHM135" s="82"/>
      <c r="AHN135" s="82"/>
      <c r="AHO135" s="82"/>
      <c r="AHP135" s="82"/>
      <c r="AHQ135" s="82"/>
      <c r="AHR135" s="82"/>
      <c r="AHS135" s="82"/>
      <c r="AHT135" s="82"/>
      <c r="AHU135" s="82"/>
      <c r="AHV135" s="82"/>
      <c r="AHW135" s="82"/>
      <c r="AHX135" s="82"/>
      <c r="AHY135" s="82"/>
      <c r="AHZ135" s="82"/>
      <c r="AIA135" s="82"/>
      <c r="AIB135" s="82"/>
      <c r="AIC135" s="82"/>
      <c r="AID135" s="82"/>
      <c r="AIE135" s="82"/>
      <c r="AIF135" s="82"/>
      <c r="AIG135" s="82"/>
      <c r="AIH135" s="82"/>
      <c r="AII135" s="82"/>
      <c r="AIJ135" s="82"/>
      <c r="AIK135" s="82"/>
      <c r="AIL135" s="82"/>
      <c r="AIM135" s="82"/>
      <c r="AIN135" s="82"/>
      <c r="AIO135" s="82"/>
      <c r="AIP135" s="82"/>
      <c r="AIQ135" s="82"/>
      <c r="AIR135" s="82"/>
      <c r="AIS135" s="82"/>
      <c r="AIT135" s="82"/>
      <c r="AIU135" s="82"/>
      <c r="AIV135" s="82"/>
      <c r="AIW135" s="82"/>
      <c r="AIX135" s="82"/>
      <c r="AIY135" s="82"/>
      <c r="AIZ135" s="82"/>
      <c r="AJA135" s="82"/>
      <c r="AJB135" s="82"/>
      <c r="AJC135" s="82"/>
      <c r="AJD135" s="82"/>
      <c r="AJE135" s="82"/>
      <c r="AJF135" s="82"/>
      <c r="AJG135" s="82"/>
      <c r="AJH135" s="82"/>
      <c r="AJI135" s="82"/>
      <c r="AJJ135" s="82"/>
      <c r="AJK135" s="82"/>
      <c r="AJL135" s="82"/>
      <c r="AJM135" s="82"/>
      <c r="AJN135" s="82"/>
      <c r="AJO135" s="82"/>
      <c r="AJP135" s="82"/>
      <c r="AJQ135" s="82"/>
      <c r="AJR135" s="82"/>
      <c r="AJS135" s="82"/>
      <c r="AJT135" s="82"/>
      <c r="AJU135" s="82"/>
      <c r="AJV135" s="82"/>
      <c r="AJW135" s="82"/>
      <c r="AJX135" s="82"/>
      <c r="AJY135" s="82"/>
      <c r="AJZ135" s="82"/>
      <c r="AKA135" s="82"/>
      <c r="AKB135" s="82"/>
      <c r="AKC135" s="82"/>
      <c r="AKD135" s="82"/>
      <c r="AKE135" s="82"/>
      <c r="AKF135" s="82"/>
      <c r="AKG135" s="82"/>
      <c r="AKH135" s="82"/>
      <c r="AKI135" s="82"/>
      <c r="AKJ135" s="82"/>
      <c r="AKK135" s="82"/>
      <c r="AKL135" s="82"/>
      <c r="AKM135" s="82"/>
      <c r="AKN135" s="82"/>
      <c r="AKO135" s="82"/>
      <c r="AKP135" s="82"/>
      <c r="AKQ135" s="82"/>
      <c r="AKR135" s="82"/>
      <c r="AKS135" s="82"/>
      <c r="AKT135" s="82"/>
      <c r="AKU135" s="82"/>
      <c r="AKV135" s="82"/>
      <c r="AKW135" s="82"/>
      <c r="AKX135" s="82"/>
      <c r="AKY135" s="82"/>
      <c r="AKZ135" s="82"/>
      <c r="ALA135" s="82"/>
      <c r="ALB135" s="82"/>
      <c r="ALC135" s="82"/>
      <c r="ALD135" s="82"/>
      <c r="ALE135" s="82"/>
      <c r="ALF135" s="82"/>
      <c r="ALG135" s="82"/>
      <c r="ALH135" s="82"/>
      <c r="ALI135" s="82"/>
      <c r="ALJ135" s="82"/>
      <c r="ALK135" s="82"/>
      <c r="ALL135" s="82"/>
      <c r="ALM135" s="82"/>
      <c r="ALN135" s="82"/>
      <c r="ALO135" s="82"/>
      <c r="ALP135" s="82"/>
      <c r="ALQ135" s="82"/>
      <c r="ALR135" s="82"/>
      <c r="ALS135" s="82"/>
      <c r="ALT135" s="82"/>
      <c r="ALU135" s="82"/>
      <c r="ALV135" s="82"/>
      <c r="ALW135" s="82"/>
      <c r="ALX135" s="82"/>
      <c r="ALY135" s="82"/>
      <c r="ALZ135" s="82"/>
      <c r="AMA135" s="82"/>
      <c r="AMB135" s="82"/>
      <c r="AMC135" s="82"/>
      <c r="AMD135" s="82"/>
      <c r="AME135" s="82"/>
      <c r="AMF135" s="82"/>
      <c r="AMG135" s="82"/>
      <c r="AMH135" s="82"/>
      <c r="AMI135" s="82"/>
      <c r="AMJ135" s="82"/>
      <c r="AMK135" s="82"/>
      <c r="AML135" s="82"/>
      <c r="AMM135" s="82"/>
      <c r="AMN135" s="82"/>
      <c r="AMO135" s="82"/>
      <c r="AMP135" s="82"/>
      <c r="AMQ135" s="82"/>
      <c r="AMR135" s="82"/>
      <c r="AMS135" s="82"/>
      <c r="AMT135" s="82"/>
      <c r="AMU135" s="82"/>
      <c r="AMV135" s="82"/>
      <c r="AMW135" s="82"/>
      <c r="AMX135" s="82"/>
      <c r="AMY135" s="82"/>
      <c r="AMZ135" s="82"/>
      <c r="ANA135" s="82"/>
      <c r="ANB135" s="82"/>
      <c r="ANC135" s="82"/>
      <c r="AND135" s="82"/>
      <c r="ANE135" s="82"/>
      <c r="ANF135" s="82"/>
      <c r="ANG135" s="82"/>
      <c r="ANH135" s="82"/>
      <c r="ANI135" s="82"/>
      <c r="ANJ135" s="82"/>
      <c r="ANK135" s="82"/>
      <c r="ANL135" s="82"/>
      <c r="ANM135" s="82"/>
      <c r="ANN135" s="82"/>
      <c r="ANO135" s="82"/>
      <c r="ANP135" s="82"/>
      <c r="ANQ135" s="82"/>
      <c r="ANR135" s="82"/>
      <c r="ANS135" s="82"/>
      <c r="ANT135" s="82"/>
      <c r="ANU135" s="82"/>
      <c r="ANV135" s="82"/>
      <c r="ANW135" s="82"/>
      <c r="ANX135" s="82"/>
      <c r="ANY135" s="82"/>
      <c r="ANZ135" s="82"/>
      <c r="AOA135" s="82"/>
      <c r="AOB135" s="82"/>
      <c r="AOC135" s="82"/>
      <c r="AOD135" s="82"/>
      <c r="AOE135" s="82"/>
      <c r="AOF135" s="82"/>
      <c r="AOG135" s="82"/>
      <c r="AOH135" s="82"/>
      <c r="AOI135" s="82"/>
      <c r="AOJ135" s="82"/>
      <c r="AOK135" s="82"/>
      <c r="AOL135" s="82"/>
      <c r="AOM135" s="82"/>
      <c r="AON135" s="82"/>
      <c r="AOO135" s="82"/>
      <c r="AOP135" s="82"/>
      <c r="AOQ135" s="82"/>
      <c r="AOR135" s="82"/>
      <c r="AOS135" s="82"/>
      <c r="AOT135" s="82"/>
      <c r="AOU135" s="82"/>
      <c r="AOV135" s="82"/>
      <c r="AOW135" s="82"/>
      <c r="AOX135" s="82"/>
      <c r="AOY135" s="82"/>
      <c r="AOZ135" s="82"/>
      <c r="APA135" s="82"/>
      <c r="APB135" s="82"/>
      <c r="APC135" s="82"/>
      <c r="APD135" s="82"/>
      <c r="APE135" s="82"/>
      <c r="APF135" s="82"/>
      <c r="APG135" s="82"/>
      <c r="APH135" s="82"/>
      <c r="API135" s="82"/>
      <c r="APJ135" s="82"/>
      <c r="APK135" s="82"/>
      <c r="APL135" s="82"/>
      <c r="APM135" s="82"/>
      <c r="APN135" s="82"/>
      <c r="APO135" s="82"/>
      <c r="APP135" s="82"/>
      <c r="APQ135" s="82"/>
      <c r="APR135" s="82"/>
      <c r="APS135" s="82"/>
      <c r="APT135" s="82"/>
      <c r="APU135" s="82"/>
      <c r="APV135" s="82"/>
      <c r="APW135" s="82"/>
      <c r="APX135" s="82"/>
      <c r="APY135" s="82"/>
      <c r="APZ135" s="82"/>
      <c r="AQA135" s="82"/>
      <c r="AQB135" s="82"/>
      <c r="AQC135" s="82"/>
      <c r="AQD135" s="82"/>
      <c r="AQE135" s="82"/>
      <c r="AQF135" s="82"/>
      <c r="AQG135" s="82"/>
      <c r="AQH135" s="82"/>
      <c r="AQI135" s="82"/>
      <c r="AQJ135" s="82"/>
      <c r="AQK135" s="82"/>
      <c r="AQL135" s="82"/>
      <c r="AQM135" s="82"/>
      <c r="AQN135" s="82"/>
      <c r="AQO135" s="82"/>
      <c r="AQP135" s="82"/>
      <c r="AQQ135" s="82"/>
      <c r="AQR135" s="82"/>
      <c r="AQS135" s="82"/>
      <c r="AQT135" s="82"/>
      <c r="AQU135" s="82"/>
      <c r="AQV135" s="82"/>
      <c r="AQW135" s="82"/>
      <c r="AQX135" s="82"/>
      <c r="AQY135" s="82"/>
      <c r="AQZ135" s="82"/>
      <c r="ARA135" s="82"/>
      <c r="ARB135" s="82"/>
      <c r="ARC135" s="82"/>
      <c r="ARD135" s="82"/>
      <c r="ARE135" s="82"/>
      <c r="ARF135" s="82"/>
      <c r="ARG135" s="82"/>
      <c r="ARH135" s="82"/>
      <c r="ARI135" s="82"/>
      <c r="ARJ135" s="82"/>
      <c r="ARK135" s="82"/>
      <c r="ARL135" s="82"/>
      <c r="ARM135" s="82"/>
      <c r="ARN135" s="82"/>
      <c r="ARO135" s="82"/>
      <c r="ARP135" s="82"/>
      <c r="ARQ135" s="82"/>
      <c r="ARR135" s="82"/>
      <c r="ARS135" s="82"/>
      <c r="ART135" s="82"/>
      <c r="ARU135" s="82"/>
      <c r="ARV135" s="82"/>
      <c r="ARW135" s="82"/>
      <c r="ARX135" s="82"/>
      <c r="ARY135" s="82"/>
      <c r="ARZ135" s="82"/>
      <c r="ASA135" s="82"/>
      <c r="ASB135" s="82"/>
      <c r="ASC135" s="82"/>
      <c r="ASD135" s="82"/>
      <c r="ASE135" s="82"/>
      <c r="ASF135" s="82"/>
      <c r="ASG135" s="82"/>
      <c r="ASH135" s="82"/>
      <c r="ASI135" s="82"/>
      <c r="ASJ135" s="82"/>
      <c r="ASK135" s="82"/>
      <c r="ASL135" s="82"/>
      <c r="ASM135" s="82"/>
      <c r="ASN135" s="82"/>
      <c r="ASO135" s="82"/>
      <c r="ASP135" s="82"/>
      <c r="ASQ135" s="82"/>
      <c r="ASR135" s="82"/>
      <c r="ASS135" s="82"/>
      <c r="AST135" s="82"/>
      <c r="ASU135" s="82"/>
      <c r="ASV135" s="82"/>
      <c r="ASW135" s="82"/>
      <c r="ASX135" s="82"/>
      <c r="ASY135" s="82"/>
      <c r="ASZ135" s="82"/>
      <c r="ATA135" s="82"/>
      <c r="ATB135" s="82"/>
      <c r="ATC135" s="82"/>
      <c r="ATD135" s="82"/>
      <c r="ATE135" s="82"/>
      <c r="ATF135" s="82"/>
      <c r="ATG135" s="82"/>
      <c r="ATH135" s="82"/>
      <c r="ATI135" s="82"/>
      <c r="ATJ135" s="82"/>
      <c r="ATK135" s="82"/>
      <c r="ATL135" s="82"/>
      <c r="ATM135" s="82"/>
      <c r="ATN135" s="82"/>
      <c r="ATO135" s="82"/>
      <c r="ATP135" s="82"/>
      <c r="ATQ135" s="82"/>
      <c r="ATR135" s="82"/>
      <c r="ATS135" s="82"/>
      <c r="ATT135" s="82"/>
      <c r="ATU135" s="82"/>
      <c r="ATV135" s="82"/>
      <c r="ATW135" s="82"/>
      <c r="ATX135" s="82"/>
      <c r="ATY135" s="82"/>
      <c r="ATZ135" s="82"/>
      <c r="AUA135" s="82"/>
      <c r="AUB135" s="82"/>
      <c r="AUC135" s="82"/>
      <c r="AUD135" s="82"/>
      <c r="AUE135" s="82"/>
      <c r="AUF135" s="82"/>
      <c r="AUG135" s="82"/>
      <c r="AUH135" s="82"/>
      <c r="AUI135" s="82"/>
      <c r="AUJ135" s="82"/>
      <c r="AUK135" s="82"/>
      <c r="AUL135" s="82"/>
      <c r="AUM135" s="82"/>
      <c r="AUN135" s="82"/>
      <c r="AUO135" s="82"/>
      <c r="AUP135" s="82"/>
      <c r="AUQ135" s="82"/>
      <c r="AUR135" s="82"/>
      <c r="AUS135" s="82"/>
      <c r="AUT135" s="82"/>
      <c r="AUU135" s="82"/>
      <c r="AUV135" s="82"/>
      <c r="AUW135" s="82"/>
      <c r="AUX135" s="82"/>
      <c r="AUY135" s="82"/>
      <c r="AUZ135" s="82"/>
      <c r="AVA135" s="82"/>
      <c r="AVB135" s="82"/>
      <c r="AVC135" s="82"/>
      <c r="AVD135" s="82"/>
      <c r="AVE135" s="82"/>
      <c r="AVF135" s="82"/>
      <c r="AVG135" s="82"/>
      <c r="AVH135" s="82"/>
      <c r="AVI135" s="82"/>
      <c r="AVJ135" s="82"/>
      <c r="AVK135" s="82"/>
      <c r="AVL135" s="82"/>
      <c r="AVM135" s="82"/>
      <c r="AVN135" s="82"/>
      <c r="AVO135" s="82"/>
      <c r="AVP135" s="82"/>
      <c r="AVQ135" s="82"/>
      <c r="AVR135" s="82"/>
      <c r="AVS135" s="82"/>
      <c r="AVT135" s="82"/>
      <c r="AVU135" s="82"/>
      <c r="AVV135" s="82"/>
      <c r="AVW135" s="82"/>
      <c r="AVX135" s="82"/>
      <c r="AVY135" s="82"/>
      <c r="AVZ135" s="82"/>
      <c r="AWA135" s="82"/>
      <c r="AWB135" s="82"/>
      <c r="AWC135" s="82"/>
      <c r="AWD135" s="82"/>
      <c r="AWE135" s="82"/>
      <c r="AWF135" s="82"/>
      <c r="AWG135" s="82"/>
      <c r="AWH135" s="82"/>
      <c r="AWI135" s="82"/>
      <c r="AWJ135" s="82"/>
      <c r="AWK135" s="82"/>
      <c r="AWL135" s="82"/>
      <c r="AWM135" s="82"/>
      <c r="AWN135" s="82"/>
      <c r="AWO135" s="82"/>
      <c r="AWP135" s="82"/>
      <c r="AWQ135" s="82"/>
      <c r="AWR135" s="82"/>
      <c r="AWS135" s="82"/>
      <c r="AWT135" s="82"/>
      <c r="AWU135" s="82"/>
      <c r="AWV135" s="82"/>
      <c r="AWW135" s="82"/>
      <c r="AWX135" s="82"/>
      <c r="AWY135" s="82"/>
      <c r="AWZ135" s="82"/>
      <c r="AXA135" s="82"/>
      <c r="AXB135" s="82"/>
      <c r="AXC135" s="82"/>
      <c r="AXD135" s="82"/>
      <c r="AXE135" s="82"/>
      <c r="AXF135" s="82"/>
      <c r="AXG135" s="82"/>
      <c r="AXH135" s="82"/>
      <c r="AXI135" s="82"/>
      <c r="AXJ135" s="82"/>
      <c r="AXK135" s="82"/>
      <c r="AXL135" s="82"/>
      <c r="AXM135" s="82"/>
      <c r="AXN135" s="82"/>
      <c r="AXO135" s="82"/>
      <c r="AXP135" s="82"/>
      <c r="AXQ135" s="82"/>
      <c r="AXR135" s="82"/>
      <c r="AXS135" s="82"/>
      <c r="AXT135" s="82"/>
      <c r="AXU135" s="82"/>
      <c r="AXV135" s="82"/>
      <c r="AXW135" s="82"/>
      <c r="AXX135" s="82"/>
      <c r="AXY135" s="82"/>
      <c r="AXZ135" s="82"/>
      <c r="AYA135" s="82"/>
      <c r="AYB135" s="82"/>
      <c r="AYC135" s="82"/>
      <c r="AYD135" s="82"/>
      <c r="AYE135" s="82"/>
      <c r="AYF135" s="82"/>
      <c r="AYG135" s="82"/>
      <c r="AYH135" s="82"/>
      <c r="AYI135" s="82"/>
      <c r="AYJ135" s="82"/>
      <c r="AYK135" s="82"/>
      <c r="AYL135" s="82"/>
      <c r="AYM135" s="82"/>
      <c r="AYN135" s="82"/>
      <c r="AYO135" s="82"/>
      <c r="AYP135" s="82"/>
      <c r="AYQ135" s="82"/>
      <c r="AYR135" s="82"/>
      <c r="AYS135" s="82"/>
      <c r="AYT135" s="82"/>
      <c r="AYU135" s="82"/>
      <c r="AYV135" s="82"/>
      <c r="AYW135" s="82"/>
      <c r="AYX135" s="82"/>
      <c r="AYY135" s="82"/>
      <c r="AYZ135" s="82"/>
      <c r="AZA135" s="82"/>
      <c r="AZB135" s="82"/>
      <c r="AZC135" s="82"/>
      <c r="AZD135" s="82"/>
      <c r="AZE135" s="82"/>
      <c r="AZF135" s="82"/>
      <c r="AZG135" s="82"/>
      <c r="AZH135" s="82"/>
      <c r="AZI135" s="82"/>
      <c r="AZJ135" s="82"/>
      <c r="AZK135" s="82"/>
      <c r="AZL135" s="82"/>
      <c r="AZM135" s="82"/>
      <c r="AZN135" s="82"/>
      <c r="AZO135" s="82"/>
      <c r="AZP135" s="82"/>
      <c r="AZQ135" s="82"/>
      <c r="AZR135" s="82"/>
      <c r="AZS135" s="82"/>
      <c r="AZT135" s="82"/>
      <c r="AZU135" s="82"/>
      <c r="AZV135" s="82"/>
      <c r="AZW135" s="82"/>
      <c r="AZX135" s="82"/>
      <c r="AZY135" s="82"/>
      <c r="AZZ135" s="82"/>
      <c r="BAA135" s="82"/>
      <c r="BAB135" s="82"/>
      <c r="BAC135" s="82"/>
      <c r="BAD135" s="82"/>
      <c r="BAE135" s="82"/>
      <c r="BAF135" s="82"/>
      <c r="BAG135" s="82"/>
      <c r="BAH135" s="82"/>
      <c r="BAI135" s="82"/>
      <c r="BAJ135" s="82"/>
      <c r="BAK135" s="82"/>
      <c r="BAL135" s="82"/>
      <c r="BAM135" s="82"/>
      <c r="BAN135" s="82"/>
      <c r="BAO135" s="82"/>
      <c r="BAP135" s="82"/>
      <c r="BAQ135" s="82"/>
      <c r="BAR135" s="82"/>
      <c r="BAS135" s="82"/>
      <c r="BAT135" s="82"/>
      <c r="BAU135" s="82"/>
      <c r="BAV135" s="82"/>
      <c r="BAW135" s="82"/>
      <c r="BAX135" s="82"/>
      <c r="BAY135" s="82"/>
      <c r="BAZ135" s="82"/>
      <c r="BBA135" s="82"/>
      <c r="BBB135" s="82"/>
      <c r="BBC135" s="82"/>
      <c r="BBD135" s="82"/>
      <c r="BBE135" s="82"/>
      <c r="BBF135" s="82"/>
      <c r="BBG135" s="82"/>
      <c r="BBH135" s="82"/>
      <c r="BBI135" s="82"/>
      <c r="BBJ135" s="82"/>
      <c r="BBK135" s="82"/>
      <c r="BBL135" s="82"/>
      <c r="BBM135" s="82"/>
      <c r="BBN135" s="82"/>
      <c r="BBO135" s="82"/>
      <c r="BBP135" s="82"/>
      <c r="BBQ135" s="82"/>
      <c r="BBR135" s="82"/>
      <c r="BBS135" s="82"/>
      <c r="BBT135" s="82"/>
      <c r="BBU135" s="82"/>
      <c r="BBV135" s="82"/>
      <c r="BBW135" s="82"/>
      <c r="BBX135" s="82"/>
      <c r="BBY135" s="82"/>
      <c r="BBZ135" s="82"/>
      <c r="BCA135" s="82"/>
      <c r="BCB135" s="82"/>
      <c r="BCC135" s="82"/>
      <c r="BCD135" s="82"/>
      <c r="BCE135" s="82"/>
      <c r="BCF135" s="82"/>
      <c r="BCG135" s="82"/>
      <c r="BCH135" s="82"/>
      <c r="BCI135" s="82"/>
      <c r="BCJ135" s="82"/>
      <c r="BCK135" s="82"/>
      <c r="BCL135" s="82"/>
      <c r="BCM135" s="82"/>
      <c r="BCN135" s="82"/>
      <c r="BCO135" s="82"/>
      <c r="BCP135" s="82"/>
      <c r="BCQ135" s="82"/>
      <c r="BCR135" s="82"/>
      <c r="BCS135" s="82"/>
      <c r="BCT135" s="82"/>
      <c r="BCU135" s="82"/>
      <c r="BCV135" s="82"/>
      <c r="BCW135" s="82"/>
      <c r="BCX135" s="82"/>
      <c r="BCY135" s="82"/>
      <c r="BCZ135" s="82"/>
      <c r="BDA135" s="82"/>
      <c r="BDB135" s="82"/>
      <c r="BDC135" s="82"/>
      <c r="BDD135" s="82"/>
      <c r="BDE135" s="82"/>
      <c r="BDF135" s="82"/>
      <c r="BDG135" s="82"/>
      <c r="BDH135" s="82"/>
      <c r="BDI135" s="82"/>
      <c r="BDJ135" s="82"/>
      <c r="BDK135" s="82"/>
      <c r="BDL135" s="82"/>
      <c r="BDM135" s="82"/>
      <c r="BDN135" s="82"/>
      <c r="BDO135" s="82"/>
      <c r="BDP135" s="82"/>
      <c r="BDQ135" s="82"/>
      <c r="BDR135" s="82"/>
      <c r="BDS135" s="82"/>
      <c r="BDT135" s="82"/>
      <c r="BDU135" s="82"/>
      <c r="BDV135" s="82"/>
      <c r="BDW135" s="82"/>
      <c r="BDX135" s="82"/>
      <c r="BDY135" s="82"/>
      <c r="BDZ135" s="82"/>
      <c r="BEA135" s="82"/>
      <c r="BEB135" s="82"/>
      <c r="BEC135" s="82"/>
      <c r="BED135" s="82"/>
      <c r="BEE135" s="82"/>
      <c r="BEF135" s="82"/>
      <c r="BEG135" s="82"/>
      <c r="BEH135" s="82"/>
      <c r="BEI135" s="82"/>
      <c r="BEJ135" s="82"/>
      <c r="BEK135" s="82"/>
      <c r="BEL135" s="82"/>
      <c r="BEM135" s="82"/>
      <c r="BEN135" s="82"/>
      <c r="BEO135" s="82"/>
      <c r="BEP135" s="82"/>
      <c r="BEQ135" s="82"/>
      <c r="BER135" s="82"/>
      <c r="BES135" s="82"/>
      <c r="BET135" s="82"/>
      <c r="BEU135" s="82"/>
      <c r="BEV135" s="82"/>
      <c r="BEW135" s="82"/>
      <c r="BEX135" s="82"/>
      <c r="BEY135" s="82"/>
      <c r="BEZ135" s="82"/>
      <c r="BFA135" s="82"/>
      <c r="BFB135" s="82"/>
      <c r="BFC135" s="82"/>
      <c r="BFD135" s="82"/>
      <c r="BFE135" s="82"/>
      <c r="BFF135" s="82"/>
      <c r="BFG135" s="82"/>
      <c r="BFH135" s="82"/>
      <c r="BFI135" s="82"/>
      <c r="BFJ135" s="82"/>
      <c r="BFK135" s="82"/>
      <c r="BFL135" s="82"/>
      <c r="BFM135" s="82"/>
      <c r="BFN135" s="82"/>
      <c r="BFO135" s="82"/>
      <c r="BFP135" s="82"/>
      <c r="BFQ135" s="82"/>
      <c r="BFR135" s="82"/>
      <c r="BFS135" s="82"/>
      <c r="BFT135" s="82"/>
      <c r="BFU135" s="82"/>
      <c r="BFV135" s="82"/>
      <c r="BFW135" s="82"/>
      <c r="BFX135" s="82"/>
      <c r="BFY135" s="82"/>
      <c r="BFZ135" s="82"/>
      <c r="BGA135" s="82"/>
      <c r="BGB135" s="82"/>
      <c r="BGC135" s="82"/>
      <c r="BGD135" s="82"/>
      <c r="BGE135" s="82"/>
      <c r="BGF135" s="82"/>
      <c r="BGG135" s="82"/>
      <c r="BGH135" s="82"/>
      <c r="BGI135" s="82"/>
      <c r="BGJ135" s="82"/>
      <c r="BGK135" s="82"/>
      <c r="BGL135" s="82"/>
      <c r="BGM135" s="82"/>
      <c r="BGN135" s="82"/>
      <c r="BGO135" s="82"/>
      <c r="BGP135" s="82"/>
      <c r="BGQ135" s="82"/>
      <c r="BGR135" s="82"/>
      <c r="BGS135" s="82"/>
      <c r="BGT135" s="82"/>
      <c r="BGU135" s="82"/>
      <c r="BGV135" s="82"/>
      <c r="BGW135" s="82"/>
      <c r="BGX135" s="82"/>
      <c r="BGY135" s="82"/>
      <c r="BGZ135" s="82"/>
      <c r="BHA135" s="82"/>
      <c r="BHB135" s="82"/>
      <c r="BHC135" s="82"/>
      <c r="BHD135" s="82"/>
      <c r="BHE135" s="82"/>
      <c r="BHF135" s="82"/>
      <c r="BHG135" s="82"/>
      <c r="BHH135" s="82"/>
      <c r="BHI135" s="82"/>
      <c r="BHJ135" s="82"/>
      <c r="BHK135" s="82"/>
      <c r="BHL135" s="82"/>
      <c r="BHM135" s="82"/>
      <c r="BHN135" s="82"/>
      <c r="BHO135" s="82"/>
      <c r="BHP135" s="82"/>
      <c r="BHQ135" s="82"/>
      <c r="BHR135" s="82"/>
      <c r="BHS135" s="82"/>
      <c r="BHT135" s="82"/>
      <c r="BHU135" s="82"/>
      <c r="BHV135" s="82"/>
      <c r="BHW135" s="82"/>
      <c r="BHX135" s="82"/>
      <c r="BHY135" s="82"/>
      <c r="BHZ135" s="82"/>
      <c r="BIA135" s="82"/>
      <c r="BIB135" s="82"/>
      <c r="BIC135" s="82"/>
      <c r="BID135" s="82"/>
      <c r="BIE135" s="82"/>
      <c r="BIF135" s="82"/>
      <c r="BIG135" s="82"/>
      <c r="BIH135" s="82"/>
      <c r="BII135" s="82"/>
      <c r="BIJ135" s="82"/>
      <c r="BIK135" s="82"/>
      <c r="BIL135" s="82"/>
      <c r="BIM135" s="82"/>
      <c r="BIN135" s="82"/>
      <c r="BIO135" s="82"/>
      <c r="BIP135" s="82"/>
      <c r="BIQ135" s="82"/>
      <c r="BIR135" s="82"/>
      <c r="BIS135" s="82"/>
      <c r="BIT135" s="82"/>
      <c r="BIU135" s="82"/>
      <c r="BIV135" s="82"/>
      <c r="BIW135" s="82"/>
      <c r="BIX135" s="82"/>
      <c r="BIY135" s="82"/>
      <c r="BIZ135" s="82"/>
      <c r="BJA135" s="82"/>
      <c r="BJB135" s="82"/>
      <c r="BJC135" s="82"/>
      <c r="BJD135" s="82"/>
      <c r="BJE135" s="82"/>
      <c r="BJF135" s="82"/>
      <c r="BJG135" s="82"/>
      <c r="BJH135" s="82"/>
      <c r="BJI135" s="82"/>
      <c r="BJJ135" s="82"/>
      <c r="BJK135" s="82"/>
      <c r="BJL135" s="82"/>
      <c r="BJM135" s="82"/>
      <c r="BJN135" s="82"/>
      <c r="BJO135" s="82"/>
      <c r="BJP135" s="82"/>
      <c r="BJQ135" s="82"/>
      <c r="BJR135" s="82"/>
      <c r="BJS135" s="82"/>
      <c r="BJT135" s="82"/>
      <c r="BJU135" s="82"/>
      <c r="BJV135" s="82"/>
      <c r="BJW135" s="82"/>
      <c r="BJX135" s="82"/>
      <c r="BJY135" s="82"/>
      <c r="BJZ135" s="82"/>
      <c r="BKA135" s="82"/>
      <c r="BKB135" s="82"/>
      <c r="BKC135" s="82"/>
      <c r="BKD135" s="82"/>
      <c r="BKE135" s="82"/>
      <c r="BKF135" s="82"/>
      <c r="BKG135" s="82"/>
      <c r="BKH135" s="82"/>
      <c r="BKI135" s="82"/>
      <c r="BKJ135" s="82"/>
      <c r="BKK135" s="82"/>
      <c r="BKL135" s="82"/>
      <c r="BKM135" s="82"/>
      <c r="BKN135" s="82"/>
      <c r="BKO135" s="82"/>
      <c r="BKP135" s="82"/>
      <c r="BKQ135" s="82"/>
      <c r="BKR135" s="82"/>
      <c r="BKS135" s="82"/>
      <c r="BKT135" s="82"/>
      <c r="BKU135" s="82"/>
      <c r="BKV135" s="82"/>
      <c r="BKW135" s="82"/>
      <c r="BKX135" s="82"/>
      <c r="BKY135" s="82"/>
      <c r="BKZ135" s="82"/>
      <c r="BLA135" s="82"/>
      <c r="BLB135" s="82"/>
      <c r="BLC135" s="82"/>
      <c r="BLD135" s="82"/>
      <c r="BLE135" s="82"/>
      <c r="BLF135" s="82"/>
      <c r="BLG135" s="82"/>
      <c r="BLH135" s="82"/>
      <c r="BLI135" s="82"/>
      <c r="BLJ135" s="82"/>
      <c r="BLK135" s="82"/>
      <c r="BLL135" s="82"/>
      <c r="BLM135" s="82"/>
      <c r="BLN135" s="82"/>
      <c r="BLO135" s="82"/>
      <c r="BLP135" s="82"/>
      <c r="BLQ135" s="82"/>
      <c r="BLR135" s="82"/>
      <c r="BLS135" s="82"/>
      <c r="BLT135" s="82"/>
      <c r="BLU135" s="82"/>
      <c r="BLV135" s="82"/>
      <c r="BLW135" s="82"/>
      <c r="BLX135" s="82"/>
      <c r="BLY135" s="82"/>
      <c r="BLZ135" s="82"/>
      <c r="BMA135" s="82"/>
      <c r="BMB135" s="82"/>
      <c r="BMC135" s="82"/>
      <c r="BMD135" s="82"/>
      <c r="BME135" s="82"/>
      <c r="BMF135" s="82"/>
      <c r="BMG135" s="82"/>
      <c r="BMH135" s="82"/>
      <c r="BMI135" s="82"/>
      <c r="BMJ135" s="82"/>
      <c r="BMK135" s="82"/>
      <c r="BML135" s="82"/>
      <c r="BMM135" s="82"/>
      <c r="BMN135" s="82"/>
      <c r="BMO135" s="82"/>
      <c r="BMP135" s="82"/>
      <c r="BMQ135" s="82"/>
      <c r="BMR135" s="82"/>
      <c r="BMS135" s="82"/>
      <c r="BMT135" s="82"/>
      <c r="BMU135" s="82"/>
      <c r="BMV135" s="82"/>
      <c r="BMW135" s="82"/>
      <c r="BMX135" s="82"/>
      <c r="BMY135" s="82"/>
      <c r="BMZ135" s="82"/>
      <c r="BNA135" s="82"/>
      <c r="BNB135" s="82"/>
      <c r="BNC135" s="82"/>
      <c r="BND135" s="82"/>
      <c r="BNE135" s="82"/>
      <c r="BNF135" s="82"/>
      <c r="BNG135" s="82"/>
      <c r="BNH135" s="82"/>
      <c r="BNI135" s="82"/>
      <c r="BNJ135" s="82"/>
      <c r="BNK135" s="82"/>
      <c r="BNL135" s="82"/>
      <c r="BNM135" s="82"/>
      <c r="BNN135" s="82"/>
      <c r="BNO135" s="82"/>
      <c r="BNP135" s="82"/>
      <c r="BNQ135" s="82"/>
      <c r="BNR135" s="82"/>
      <c r="BNS135" s="82"/>
      <c r="BNT135" s="82"/>
      <c r="BNU135" s="82"/>
      <c r="BNV135" s="82"/>
      <c r="BNW135" s="82"/>
      <c r="BNX135" s="82"/>
      <c r="BNY135" s="82"/>
      <c r="BNZ135" s="82"/>
      <c r="BOA135" s="82"/>
      <c r="BOB135" s="82"/>
      <c r="BOC135" s="82"/>
      <c r="BOD135" s="82"/>
      <c r="BOE135" s="82"/>
      <c r="BOF135" s="82"/>
      <c r="BOG135" s="82"/>
      <c r="BOH135" s="82"/>
      <c r="BOI135" s="82"/>
      <c r="BOJ135" s="82"/>
      <c r="BOK135" s="82"/>
      <c r="BOL135" s="82"/>
      <c r="BOM135" s="82"/>
      <c r="BON135" s="82"/>
      <c r="BOO135" s="82"/>
      <c r="BOP135" s="82"/>
      <c r="BOQ135" s="82"/>
      <c r="BOR135" s="82"/>
      <c r="BOS135" s="82"/>
      <c r="BOT135" s="82"/>
      <c r="BOU135" s="82"/>
      <c r="BOV135" s="82"/>
      <c r="BOW135" s="82"/>
      <c r="BOX135" s="82"/>
      <c r="BOY135" s="82"/>
      <c r="BOZ135" s="82"/>
      <c r="BPA135" s="82"/>
      <c r="BPB135" s="82"/>
      <c r="BPC135" s="82"/>
      <c r="BPD135" s="82"/>
      <c r="BPE135" s="82"/>
      <c r="BPF135" s="82"/>
      <c r="BPG135" s="82"/>
      <c r="BPH135" s="82"/>
      <c r="BPI135" s="82"/>
      <c r="BPJ135" s="82"/>
      <c r="BPK135" s="82"/>
      <c r="BPL135" s="82"/>
      <c r="BPM135" s="82"/>
      <c r="BPN135" s="82"/>
      <c r="BPO135" s="82"/>
      <c r="BPP135" s="82"/>
      <c r="BPQ135" s="82"/>
      <c r="BPR135" s="82"/>
      <c r="BPS135" s="82"/>
      <c r="BPT135" s="82"/>
      <c r="BPU135" s="82"/>
      <c r="BPV135" s="82"/>
      <c r="BPW135" s="82"/>
      <c r="BPX135" s="82"/>
      <c r="BPY135" s="82"/>
      <c r="BPZ135" s="82"/>
      <c r="BQA135" s="82"/>
      <c r="BQB135" s="82"/>
      <c r="BQC135" s="82"/>
      <c r="BQD135" s="82"/>
      <c r="BQE135" s="82"/>
      <c r="BQF135" s="82"/>
      <c r="BQG135" s="82"/>
      <c r="BQH135" s="82"/>
      <c r="BQI135" s="82"/>
      <c r="BQJ135" s="82"/>
      <c r="BQK135" s="82"/>
      <c r="BQL135" s="82"/>
      <c r="BQM135" s="82"/>
      <c r="BQN135" s="82"/>
      <c r="BQO135" s="82"/>
      <c r="BQP135" s="82"/>
      <c r="BQQ135" s="82"/>
      <c r="BQR135" s="82"/>
      <c r="BQS135" s="82"/>
      <c r="BQT135" s="82"/>
      <c r="BQU135" s="82"/>
      <c r="BQV135" s="82"/>
      <c r="BQW135" s="82"/>
      <c r="BQX135" s="82"/>
      <c r="BQY135" s="82"/>
      <c r="BQZ135" s="82"/>
      <c r="BRA135" s="82"/>
      <c r="BRB135" s="82"/>
      <c r="BRC135" s="82"/>
      <c r="BRD135" s="82"/>
      <c r="BRE135" s="82"/>
      <c r="BRF135" s="82"/>
      <c r="BRG135" s="82"/>
      <c r="BRH135" s="82"/>
      <c r="BRI135" s="82"/>
      <c r="BRJ135" s="82"/>
      <c r="BRK135" s="82"/>
      <c r="BRL135" s="82"/>
      <c r="BRM135" s="82"/>
      <c r="BRN135" s="82"/>
      <c r="BRO135" s="82"/>
      <c r="BRP135" s="82"/>
      <c r="BRQ135" s="82"/>
      <c r="BRR135" s="82"/>
      <c r="BRS135" s="82"/>
      <c r="BRT135" s="82"/>
      <c r="BRU135" s="82"/>
      <c r="BRV135" s="82"/>
      <c r="BRW135" s="82"/>
      <c r="BRX135" s="82"/>
      <c r="BRY135" s="82"/>
      <c r="BRZ135" s="82"/>
      <c r="BSA135" s="82"/>
      <c r="BSB135" s="82"/>
      <c r="BSC135" s="82"/>
      <c r="BSD135" s="82"/>
      <c r="BSE135" s="82"/>
      <c r="BSF135" s="82"/>
      <c r="BSG135" s="82"/>
      <c r="BSH135" s="82"/>
      <c r="BSI135" s="82"/>
      <c r="BSJ135" s="82"/>
      <c r="BSK135" s="82"/>
      <c r="BSL135" s="82"/>
      <c r="BSM135" s="82"/>
      <c r="BSN135" s="82"/>
      <c r="BSO135" s="82"/>
      <c r="BSP135" s="82"/>
      <c r="BSQ135" s="82"/>
      <c r="BSR135" s="82"/>
      <c r="BSS135" s="82"/>
      <c r="BST135" s="82"/>
      <c r="BSU135" s="82"/>
      <c r="BSV135" s="82"/>
      <c r="BSW135" s="82"/>
      <c r="BSX135" s="82"/>
      <c r="BSY135" s="82"/>
      <c r="BSZ135" s="82"/>
      <c r="BTA135" s="82"/>
      <c r="BTB135" s="82"/>
      <c r="BTC135" s="82"/>
      <c r="BTD135" s="82"/>
      <c r="BTE135" s="82"/>
      <c r="BTF135" s="82"/>
      <c r="BTG135" s="82"/>
      <c r="BTH135" s="82"/>
      <c r="BTI135" s="82"/>
      <c r="BTJ135" s="82"/>
      <c r="BTK135" s="82"/>
      <c r="BTL135" s="82"/>
      <c r="BTM135" s="82"/>
      <c r="BTN135" s="82"/>
      <c r="BTO135" s="82"/>
      <c r="BTP135" s="82"/>
      <c r="BTQ135" s="82"/>
      <c r="BTR135" s="82"/>
      <c r="BTS135" s="82"/>
      <c r="BTT135" s="82"/>
      <c r="BTU135" s="82"/>
      <c r="BTV135" s="82"/>
      <c r="BTW135" s="82"/>
      <c r="BTX135" s="82"/>
      <c r="BTY135" s="82"/>
      <c r="BTZ135" s="82"/>
      <c r="BUA135" s="82"/>
      <c r="BUB135" s="82"/>
      <c r="BUC135" s="82"/>
      <c r="BUD135" s="82"/>
      <c r="BUE135" s="82"/>
      <c r="BUF135" s="82"/>
      <c r="BUG135" s="82"/>
      <c r="BUH135" s="82"/>
      <c r="BUI135" s="82"/>
      <c r="BUJ135" s="82"/>
      <c r="BUK135" s="82"/>
      <c r="BUL135" s="82"/>
      <c r="BUM135" s="82"/>
      <c r="BUN135" s="82"/>
      <c r="BUO135" s="82"/>
      <c r="BUP135" s="82"/>
      <c r="BUQ135" s="82"/>
      <c r="BUR135" s="82"/>
      <c r="BUS135" s="82"/>
      <c r="BUT135" s="82"/>
      <c r="BUU135" s="82"/>
      <c r="BUV135" s="82"/>
      <c r="BUW135" s="82"/>
      <c r="BUX135" s="82"/>
      <c r="BUY135" s="82"/>
      <c r="BUZ135" s="82"/>
      <c r="BVA135" s="82"/>
      <c r="BVB135" s="82"/>
      <c r="BVC135" s="82"/>
      <c r="BVD135" s="82"/>
      <c r="BVE135" s="82"/>
      <c r="BVF135" s="82"/>
      <c r="BVG135" s="82"/>
      <c r="BVH135" s="82"/>
      <c r="BVI135" s="82"/>
      <c r="BVJ135" s="82"/>
      <c r="BVK135" s="82"/>
      <c r="BVL135" s="82"/>
      <c r="BVM135" s="82"/>
      <c r="BVN135" s="82"/>
      <c r="BVO135" s="82"/>
      <c r="BVP135" s="82"/>
      <c r="BVQ135" s="82"/>
      <c r="BVR135" s="82"/>
      <c r="BVS135" s="82"/>
      <c r="BVT135" s="82"/>
      <c r="BVU135" s="82"/>
      <c r="BVV135" s="82"/>
      <c r="BVW135" s="82"/>
      <c r="BVX135" s="82"/>
      <c r="BVY135" s="82"/>
      <c r="BVZ135" s="82"/>
      <c r="BWA135" s="82"/>
      <c r="BWB135" s="82"/>
      <c r="BWC135" s="82"/>
      <c r="BWD135" s="82"/>
      <c r="BWE135" s="82"/>
      <c r="BWF135" s="82"/>
      <c r="BWG135" s="82"/>
      <c r="BWH135" s="82"/>
      <c r="BWI135" s="82"/>
      <c r="BWJ135" s="82"/>
      <c r="BWK135" s="82"/>
      <c r="BWL135" s="82"/>
      <c r="BWM135" s="82"/>
      <c r="BWN135" s="82"/>
      <c r="BWO135" s="82"/>
      <c r="BWP135" s="82"/>
      <c r="BWQ135" s="82"/>
      <c r="BWR135" s="82"/>
      <c r="BWS135" s="82"/>
      <c r="BWT135" s="82"/>
      <c r="BWU135" s="82"/>
      <c r="BWV135" s="82"/>
      <c r="BWW135" s="82"/>
      <c r="BWX135" s="82"/>
      <c r="BWY135" s="82"/>
      <c r="BWZ135" s="82"/>
      <c r="BXA135" s="82"/>
      <c r="BXB135" s="82"/>
      <c r="BXC135" s="82"/>
      <c r="BXD135" s="82"/>
      <c r="BXE135" s="82"/>
      <c r="BXF135" s="82"/>
      <c r="BXG135" s="82"/>
      <c r="BXH135" s="82"/>
      <c r="BXI135" s="82"/>
      <c r="BXJ135" s="82"/>
      <c r="BXK135" s="82"/>
      <c r="BXL135" s="82"/>
      <c r="BXM135" s="82"/>
      <c r="BXN135" s="82"/>
      <c r="BXO135" s="82"/>
      <c r="BXP135" s="82"/>
      <c r="BXQ135" s="82"/>
      <c r="BXR135" s="82"/>
      <c r="BXS135" s="82"/>
      <c r="BXT135" s="82"/>
      <c r="BXU135" s="82"/>
      <c r="BXV135" s="82"/>
      <c r="BXW135" s="82"/>
      <c r="BXX135" s="82"/>
      <c r="BXY135" s="82"/>
      <c r="BXZ135" s="82"/>
      <c r="BYA135" s="82"/>
      <c r="BYB135" s="82"/>
      <c r="BYC135" s="82"/>
      <c r="BYD135" s="82"/>
      <c r="BYE135" s="82"/>
      <c r="BYF135" s="82"/>
      <c r="BYG135" s="82"/>
      <c r="BYH135" s="82"/>
      <c r="BYI135" s="82"/>
      <c r="BYJ135" s="82"/>
      <c r="BYK135" s="82"/>
      <c r="BYL135" s="82"/>
      <c r="BYM135" s="82"/>
      <c r="BYN135" s="82"/>
      <c r="BYO135" s="82"/>
      <c r="BYP135" s="82"/>
      <c r="BYQ135" s="82"/>
      <c r="BYR135" s="82"/>
      <c r="BYS135" s="82"/>
      <c r="BYT135" s="82"/>
      <c r="BYU135" s="82"/>
      <c r="BYV135" s="82"/>
      <c r="BYW135" s="82"/>
      <c r="BYX135" s="82"/>
      <c r="BYY135" s="82"/>
      <c r="BYZ135" s="82"/>
      <c r="BZA135" s="82"/>
      <c r="BZB135" s="82"/>
      <c r="BZC135" s="82"/>
      <c r="BZD135" s="82"/>
      <c r="BZE135" s="82"/>
      <c r="BZF135" s="82"/>
      <c r="BZG135" s="82"/>
      <c r="BZH135" s="82"/>
      <c r="BZI135" s="82"/>
      <c r="BZJ135" s="82"/>
      <c r="BZK135" s="82"/>
      <c r="BZL135" s="82"/>
      <c r="BZM135" s="82"/>
      <c r="BZN135" s="82"/>
      <c r="BZO135" s="82"/>
      <c r="BZP135" s="82"/>
      <c r="BZQ135" s="82"/>
      <c r="BZR135" s="82"/>
      <c r="BZS135" s="82"/>
      <c r="BZT135" s="82"/>
      <c r="BZU135" s="82"/>
      <c r="BZV135" s="82"/>
      <c r="BZW135" s="82"/>
      <c r="BZX135" s="82"/>
      <c r="BZY135" s="82"/>
      <c r="BZZ135" s="82"/>
      <c r="CAA135" s="82"/>
      <c r="CAB135" s="82"/>
      <c r="CAC135" s="82"/>
      <c r="CAD135" s="82"/>
      <c r="CAE135" s="82"/>
      <c r="CAF135" s="82"/>
      <c r="CAG135" s="82"/>
      <c r="CAH135" s="82"/>
      <c r="CAI135" s="82"/>
      <c r="CAJ135" s="82"/>
      <c r="CAK135" s="82"/>
      <c r="CAL135" s="82"/>
      <c r="CAM135" s="82"/>
      <c r="CAN135" s="82"/>
      <c r="CAO135" s="82"/>
      <c r="CAP135" s="82"/>
      <c r="CAQ135" s="82"/>
      <c r="CAR135" s="82"/>
      <c r="CAS135" s="82"/>
      <c r="CAT135" s="82"/>
      <c r="CAU135" s="82"/>
      <c r="CAV135" s="82"/>
      <c r="CAW135" s="82"/>
      <c r="CAX135" s="82"/>
      <c r="CAY135" s="82"/>
      <c r="CAZ135" s="82"/>
      <c r="CBA135" s="82"/>
      <c r="CBB135" s="82"/>
      <c r="CBC135" s="82"/>
      <c r="CBD135" s="82"/>
      <c r="CBE135" s="82"/>
      <c r="CBF135" s="82"/>
      <c r="CBG135" s="82"/>
      <c r="CBH135" s="82"/>
      <c r="CBI135" s="82"/>
      <c r="CBJ135" s="82"/>
      <c r="CBK135" s="82"/>
      <c r="CBL135" s="82"/>
      <c r="CBM135" s="82"/>
      <c r="CBN135" s="82"/>
      <c r="CBO135" s="82"/>
      <c r="CBP135" s="82"/>
      <c r="CBQ135" s="82"/>
      <c r="CBR135" s="82"/>
      <c r="CBS135" s="82"/>
      <c r="CBT135" s="82"/>
      <c r="CBU135" s="82"/>
      <c r="CBV135" s="82"/>
      <c r="CBW135" s="82"/>
      <c r="CBX135" s="82"/>
      <c r="CBY135" s="82"/>
      <c r="CBZ135" s="82"/>
      <c r="CCA135" s="82"/>
      <c r="CCB135" s="82"/>
      <c r="CCC135" s="82"/>
      <c r="CCD135" s="82"/>
      <c r="CCE135" s="82"/>
      <c r="CCF135" s="82"/>
      <c r="CCG135" s="82"/>
      <c r="CCH135" s="82"/>
      <c r="CCI135" s="82"/>
      <c r="CCJ135" s="82"/>
      <c r="CCK135" s="82"/>
      <c r="CCL135" s="82"/>
      <c r="CCM135" s="82"/>
      <c r="CCN135" s="82"/>
      <c r="CCO135" s="82"/>
      <c r="CCP135" s="82"/>
      <c r="CCQ135" s="82"/>
      <c r="CCR135" s="82"/>
      <c r="CCS135" s="82"/>
      <c r="CCT135" s="82"/>
      <c r="CCU135" s="82"/>
      <c r="CCV135" s="82"/>
      <c r="CCW135" s="82"/>
      <c r="CCX135" s="82"/>
      <c r="CCY135" s="82"/>
      <c r="CCZ135" s="82"/>
      <c r="CDA135" s="82"/>
      <c r="CDB135" s="82"/>
      <c r="CDC135" s="82"/>
      <c r="CDD135" s="82"/>
      <c r="CDE135" s="82"/>
      <c r="CDF135" s="82"/>
      <c r="CDG135" s="82"/>
      <c r="CDH135" s="82"/>
      <c r="CDI135" s="82"/>
      <c r="CDJ135" s="82"/>
      <c r="CDK135" s="82"/>
      <c r="CDL135" s="82"/>
      <c r="CDM135" s="82"/>
      <c r="CDN135" s="82"/>
      <c r="CDO135" s="82"/>
      <c r="CDP135" s="82"/>
      <c r="CDQ135" s="82"/>
      <c r="CDR135" s="82"/>
      <c r="CDS135" s="82"/>
      <c r="CDT135" s="82"/>
      <c r="CDU135" s="82"/>
      <c r="CDV135" s="82"/>
      <c r="CDW135" s="82"/>
      <c r="CDX135" s="82"/>
      <c r="CDY135" s="82"/>
      <c r="CDZ135" s="82"/>
      <c r="CEA135" s="82"/>
      <c r="CEB135" s="82"/>
      <c r="CEC135" s="82"/>
      <c r="CED135" s="82"/>
      <c r="CEE135" s="82"/>
      <c r="CEF135" s="82"/>
      <c r="CEG135" s="82"/>
      <c r="CEH135" s="82"/>
      <c r="CEI135" s="82"/>
      <c r="CEJ135" s="82"/>
      <c r="CEK135" s="82"/>
      <c r="CEL135" s="82"/>
      <c r="CEM135" s="82"/>
      <c r="CEN135" s="82"/>
      <c r="CEO135" s="82"/>
      <c r="CEP135" s="82"/>
      <c r="CEQ135" s="82"/>
      <c r="CER135" s="82"/>
      <c r="CES135" s="82"/>
      <c r="CET135" s="82"/>
      <c r="CEU135" s="82"/>
      <c r="CEV135" s="82"/>
      <c r="CEW135" s="82"/>
      <c r="CEX135" s="82"/>
      <c r="CEY135" s="82"/>
      <c r="CEZ135" s="82"/>
      <c r="CFA135" s="82"/>
      <c r="CFB135" s="82"/>
      <c r="CFC135" s="82"/>
      <c r="CFD135" s="82"/>
      <c r="CFE135" s="82"/>
      <c r="CFF135" s="82"/>
      <c r="CFG135" s="82"/>
      <c r="CFH135" s="82"/>
      <c r="CFI135" s="82"/>
      <c r="CFJ135" s="82"/>
      <c r="CFK135" s="82"/>
      <c r="CFL135" s="82"/>
      <c r="CFM135" s="82"/>
      <c r="CFN135" s="82"/>
      <c r="CFO135" s="82"/>
      <c r="CFP135" s="82"/>
      <c r="CFQ135" s="82"/>
      <c r="CFR135" s="82"/>
      <c r="CFS135" s="82"/>
      <c r="CFT135" s="82"/>
      <c r="CFU135" s="82"/>
      <c r="CFV135" s="82"/>
      <c r="CFW135" s="82"/>
      <c r="CFX135" s="82"/>
      <c r="CFY135" s="82"/>
      <c r="CFZ135" s="82"/>
      <c r="CGA135" s="82"/>
      <c r="CGB135" s="82"/>
      <c r="CGC135" s="82"/>
      <c r="CGD135" s="82"/>
      <c r="CGE135" s="82"/>
      <c r="CGF135" s="82"/>
      <c r="CGG135" s="82"/>
      <c r="CGH135" s="82"/>
      <c r="CGI135" s="82"/>
      <c r="CGJ135" s="82"/>
      <c r="CGK135" s="82"/>
      <c r="CGL135" s="82"/>
      <c r="CGM135" s="82"/>
      <c r="CGN135" s="82"/>
      <c r="CGO135" s="82"/>
      <c r="CGP135" s="82"/>
      <c r="CGQ135" s="82"/>
      <c r="CGR135" s="82"/>
      <c r="CGS135" s="82"/>
      <c r="CGT135" s="82"/>
      <c r="CGU135" s="82"/>
      <c r="CGV135" s="82"/>
      <c r="CGW135" s="82"/>
      <c r="CGX135" s="82"/>
      <c r="CGY135" s="82"/>
      <c r="CGZ135" s="82"/>
      <c r="CHA135" s="82"/>
      <c r="CHB135" s="82"/>
      <c r="CHC135" s="82"/>
      <c r="CHD135" s="82"/>
      <c r="CHE135" s="82"/>
      <c r="CHF135" s="82"/>
      <c r="CHG135" s="82"/>
      <c r="CHH135" s="82"/>
      <c r="CHI135" s="82"/>
      <c r="CHJ135" s="82"/>
      <c r="CHK135" s="82"/>
      <c r="CHL135" s="82"/>
      <c r="CHM135" s="82"/>
      <c r="CHN135" s="82"/>
      <c r="CHO135" s="82"/>
      <c r="CHP135" s="82"/>
      <c r="CHQ135" s="82"/>
      <c r="CHR135" s="82"/>
      <c r="CHS135" s="82"/>
      <c r="CHT135" s="82"/>
      <c r="CHU135" s="82"/>
      <c r="CHV135" s="82"/>
      <c r="CHW135" s="82"/>
      <c r="CHX135" s="82"/>
      <c r="CHY135" s="82"/>
      <c r="CHZ135" s="82"/>
      <c r="CIA135" s="82"/>
      <c r="CIB135" s="82"/>
      <c r="CIC135" s="82"/>
      <c r="CID135" s="82"/>
      <c r="CIE135" s="82"/>
      <c r="CIF135" s="82"/>
      <c r="CIG135" s="82"/>
      <c r="CIH135" s="82"/>
      <c r="CII135" s="82"/>
      <c r="CIJ135" s="82"/>
      <c r="CIK135" s="82"/>
      <c r="CIL135" s="82"/>
      <c r="CIM135" s="82"/>
      <c r="CIN135" s="82"/>
      <c r="CIO135" s="82"/>
      <c r="CIP135" s="82"/>
      <c r="CIQ135" s="82"/>
      <c r="CIR135" s="82"/>
      <c r="CIS135" s="82"/>
      <c r="CIT135" s="82"/>
      <c r="CIU135" s="82"/>
      <c r="CIV135" s="82"/>
      <c r="CIW135" s="82"/>
      <c r="CIX135" s="82"/>
      <c r="CIY135" s="82"/>
      <c r="CIZ135" s="82"/>
      <c r="CJA135" s="82"/>
      <c r="CJB135" s="82"/>
      <c r="CJC135" s="82"/>
      <c r="CJD135" s="82"/>
      <c r="CJE135" s="82"/>
      <c r="CJF135" s="82"/>
      <c r="CJG135" s="82"/>
      <c r="CJH135" s="82"/>
      <c r="CJI135" s="82"/>
      <c r="CJJ135" s="82"/>
      <c r="CJK135" s="82"/>
      <c r="CJL135" s="82"/>
      <c r="CJM135" s="82"/>
      <c r="CJN135" s="82"/>
      <c r="CJO135" s="82"/>
      <c r="CJP135" s="82"/>
      <c r="CJQ135" s="82"/>
      <c r="CJR135" s="82"/>
      <c r="CJS135" s="82"/>
      <c r="CJT135" s="82"/>
      <c r="CJU135" s="82"/>
      <c r="CJV135" s="82"/>
      <c r="CJW135" s="82"/>
      <c r="CJX135" s="82"/>
      <c r="CJY135" s="82"/>
      <c r="CJZ135" s="82"/>
      <c r="CKA135" s="82"/>
      <c r="CKB135" s="82"/>
      <c r="CKC135" s="82"/>
      <c r="CKD135" s="82"/>
      <c r="CKE135" s="82"/>
      <c r="CKF135" s="82"/>
      <c r="CKG135" s="82"/>
      <c r="CKH135" s="82"/>
      <c r="CKI135" s="82"/>
      <c r="CKJ135" s="82"/>
      <c r="CKK135" s="82"/>
      <c r="CKL135" s="82"/>
      <c r="CKM135" s="82"/>
      <c r="CKN135" s="82"/>
      <c r="CKO135" s="82"/>
      <c r="CKP135" s="82"/>
      <c r="CKQ135" s="82"/>
      <c r="CKR135" s="82"/>
      <c r="CKS135" s="82"/>
      <c r="CKT135" s="82"/>
      <c r="CKU135" s="82"/>
      <c r="CKV135" s="82"/>
      <c r="CKW135" s="82"/>
      <c r="CKX135" s="82"/>
      <c r="CKY135" s="82"/>
      <c r="CKZ135" s="82"/>
      <c r="CLA135" s="82"/>
      <c r="CLB135" s="82"/>
      <c r="CLC135" s="82"/>
      <c r="CLD135" s="82"/>
      <c r="CLE135" s="82"/>
      <c r="CLF135" s="82"/>
      <c r="CLG135" s="82"/>
      <c r="CLH135" s="82"/>
      <c r="CLI135" s="82"/>
      <c r="CLJ135" s="82"/>
      <c r="CLK135" s="82"/>
      <c r="CLL135" s="82"/>
      <c r="CLM135" s="82"/>
      <c r="CLN135" s="82"/>
      <c r="CLO135" s="82"/>
      <c r="CLP135" s="82"/>
      <c r="CLQ135" s="82"/>
      <c r="CLR135" s="82"/>
      <c r="CLS135" s="82"/>
      <c r="CLT135" s="82"/>
      <c r="CLU135" s="82"/>
      <c r="CLV135" s="82"/>
      <c r="CLW135" s="82"/>
      <c r="CLX135" s="82"/>
      <c r="CLY135" s="82"/>
      <c r="CLZ135" s="82"/>
      <c r="CMA135" s="82"/>
      <c r="CMB135" s="82"/>
      <c r="CMC135" s="82"/>
      <c r="CMD135" s="82"/>
      <c r="CME135" s="82"/>
      <c r="CMF135" s="82"/>
      <c r="CMG135" s="82"/>
      <c r="CMH135" s="82"/>
      <c r="CMI135" s="82"/>
      <c r="CMJ135" s="82"/>
      <c r="CMK135" s="82"/>
      <c r="CML135" s="82"/>
      <c r="CMM135" s="82"/>
      <c r="CMN135" s="82"/>
      <c r="CMO135" s="82"/>
      <c r="CMP135" s="82"/>
      <c r="CMQ135" s="82"/>
      <c r="CMR135" s="82"/>
      <c r="CMS135" s="82"/>
      <c r="CMT135" s="82"/>
      <c r="CMU135" s="82"/>
      <c r="CMV135" s="82"/>
      <c r="CMW135" s="82"/>
      <c r="CMX135" s="82"/>
      <c r="CMY135" s="82"/>
      <c r="CMZ135" s="82"/>
      <c r="CNA135" s="82"/>
      <c r="CNB135" s="82"/>
      <c r="CNC135" s="82"/>
      <c r="CND135" s="82"/>
      <c r="CNE135" s="82"/>
      <c r="CNF135" s="82"/>
      <c r="CNG135" s="82"/>
      <c r="CNH135" s="82"/>
      <c r="CNI135" s="82"/>
      <c r="CNJ135" s="82"/>
      <c r="CNK135" s="82"/>
      <c r="CNL135" s="82"/>
      <c r="CNM135" s="82"/>
      <c r="CNN135" s="82"/>
      <c r="CNO135" s="82"/>
      <c r="CNP135" s="82"/>
      <c r="CNQ135" s="82"/>
      <c r="CNR135" s="82"/>
      <c r="CNS135" s="82"/>
      <c r="CNT135" s="82"/>
      <c r="CNU135" s="82"/>
      <c r="CNV135" s="82"/>
      <c r="CNW135" s="82"/>
      <c r="CNX135" s="82"/>
      <c r="CNY135" s="82"/>
      <c r="CNZ135" s="82"/>
      <c r="COA135" s="82"/>
      <c r="COB135" s="82"/>
      <c r="COC135" s="82"/>
      <c r="COD135" s="82"/>
      <c r="COE135" s="82"/>
      <c r="COF135" s="82"/>
      <c r="COG135" s="82"/>
      <c r="COH135" s="82"/>
      <c r="COI135" s="82"/>
      <c r="COJ135" s="82"/>
      <c r="COK135" s="82"/>
      <c r="COL135" s="82"/>
      <c r="COM135" s="82"/>
      <c r="CON135" s="82"/>
      <c r="COO135" s="82"/>
      <c r="COP135" s="82"/>
      <c r="COQ135" s="82"/>
      <c r="COR135" s="82"/>
      <c r="COS135" s="82"/>
      <c r="COT135" s="82"/>
      <c r="COU135" s="82"/>
      <c r="COV135" s="82"/>
      <c r="COW135" s="82"/>
      <c r="COX135" s="82"/>
      <c r="COY135" s="82"/>
      <c r="COZ135" s="82"/>
      <c r="CPA135" s="82"/>
      <c r="CPB135" s="82"/>
      <c r="CPC135" s="82"/>
      <c r="CPD135" s="82"/>
      <c r="CPE135" s="82"/>
      <c r="CPF135" s="82"/>
      <c r="CPG135" s="82"/>
      <c r="CPH135" s="82"/>
      <c r="CPI135" s="82"/>
      <c r="CPJ135" s="82"/>
      <c r="CPK135" s="82"/>
      <c r="CPL135" s="82"/>
      <c r="CPM135" s="82"/>
      <c r="CPN135" s="82"/>
      <c r="CPO135" s="82"/>
      <c r="CPP135" s="82"/>
      <c r="CPQ135" s="82"/>
      <c r="CPR135" s="82"/>
      <c r="CPS135" s="82"/>
      <c r="CPT135" s="82"/>
      <c r="CPU135" s="82"/>
      <c r="CPV135" s="82"/>
      <c r="CPW135" s="82"/>
    </row>
    <row r="136" spans="2:2467" x14ac:dyDescent="0.15">
      <c r="B136" s="80" t="s">
        <v>7</v>
      </c>
      <c r="C136" s="65" t="s">
        <v>73</v>
      </c>
      <c r="D136" s="81">
        <v>4.9488267902193003E-4</v>
      </c>
      <c r="E136" s="82">
        <v>1.16467178554068E-3</v>
      </c>
      <c r="F136" s="82">
        <v>2.5077345941972502E-3</v>
      </c>
      <c r="G136" s="82">
        <v>1.77297262187503E-3</v>
      </c>
      <c r="H136" s="82">
        <v>1.1846101614060901E-3</v>
      </c>
      <c r="I136" s="82">
        <v>4.9824173134647E-4</v>
      </c>
      <c r="J136" s="82">
        <v>1.34765241091231E-3</v>
      </c>
      <c r="K136" s="82">
        <v>2.7638241581272598E-4</v>
      </c>
      <c r="L136" s="82">
        <v>2.2846308355148602E-3</v>
      </c>
      <c r="M136" s="82">
        <v>1.1660740855292499E-3</v>
      </c>
      <c r="N136" s="82">
        <v>1.1897983695408499E-3</v>
      </c>
      <c r="O136" s="82">
        <v>9.6613099976607195E-4</v>
      </c>
      <c r="P136" s="82">
        <v>5.9525377687795599E-3</v>
      </c>
      <c r="Q136" s="82">
        <v>1.1289134363489501E-3</v>
      </c>
      <c r="R136" s="82">
        <v>9.64316772790473E-4</v>
      </c>
      <c r="S136" s="82">
        <v>1.8890179968354601E-3</v>
      </c>
      <c r="T136" s="82">
        <v>1.5124175532486999E-3</v>
      </c>
      <c r="U136" s="82">
        <v>1.6125921853387801E-3</v>
      </c>
      <c r="V136" s="82">
        <v>8.8010729122017198E-4</v>
      </c>
      <c r="W136" s="82">
        <v>1.33219706472496E-3</v>
      </c>
      <c r="X136" s="82">
        <v>4.8547773663714999E-4</v>
      </c>
      <c r="Y136" s="82">
        <v>3.97323736892049E-4</v>
      </c>
      <c r="Z136" s="82">
        <v>1.4325131286135201E-3</v>
      </c>
      <c r="AA136" s="82">
        <v>1.3455558321198999E-3</v>
      </c>
      <c r="AB136" s="82">
        <v>3.4724559934501398E-4</v>
      </c>
      <c r="AC136" s="82">
        <v>4.7678507614042802E-4</v>
      </c>
      <c r="AD136" s="82">
        <v>1.1376164260372E-3</v>
      </c>
      <c r="AE136" s="82">
        <v>1.5666555537461101E-3</v>
      </c>
      <c r="AF136" s="82">
        <v>9.6286802365673995E-4</v>
      </c>
      <c r="AG136" s="82">
        <v>6.2462448127295004E-4</v>
      </c>
      <c r="AH136" s="82">
        <v>1.60049788550108E-3</v>
      </c>
      <c r="AI136" s="82">
        <v>1.0917734394440199E-3</v>
      </c>
      <c r="AJ136" s="82">
        <v>8.9004047123197297E-4</v>
      </c>
      <c r="AK136" s="82">
        <v>1.21405628534175E-3</v>
      </c>
      <c r="AL136" s="82">
        <v>0.8516473373947</v>
      </c>
      <c r="AM136" s="82">
        <v>1.40636031765522E-3</v>
      </c>
      <c r="AN136" s="82">
        <v>6.7942903452030703E-4</v>
      </c>
      <c r="AO136" s="82">
        <v>1.2720481658393299E-3</v>
      </c>
      <c r="AP136" s="82">
        <v>1.1283651937411801E-3</v>
      </c>
      <c r="AQ136" s="82">
        <v>9.72252951181184E-4</v>
      </c>
      <c r="AR136" s="82">
        <v>1.05420368570459E-3</v>
      </c>
      <c r="AS136" s="82">
        <v>6.7095010331839899E-4</v>
      </c>
      <c r="AT136" s="82">
        <v>4.6446952964596003E-4</v>
      </c>
      <c r="AU136" s="83">
        <v>2.2837350174496202E-3</v>
      </c>
      <c r="AV136" s="82">
        <f t="shared" si="4"/>
        <v>0.90527806782948628</v>
      </c>
      <c r="AW136" s="82"/>
      <c r="AX136" s="82"/>
      <c r="AY136" s="82"/>
      <c r="AZ136" s="82"/>
      <c r="BA136" s="82"/>
      <c r="BB136" s="82"/>
      <c r="BC136" s="82"/>
      <c r="BD136" s="82"/>
      <c r="BE136" s="82"/>
      <c r="BF136" s="82"/>
      <c r="BG136" s="82"/>
      <c r="BH136" s="82"/>
      <c r="BI136" s="82"/>
      <c r="BJ136" s="82"/>
      <c r="BK136" s="82"/>
      <c r="BL136" s="82"/>
      <c r="BM136" s="82"/>
      <c r="BN136" s="82"/>
      <c r="BO136" s="82"/>
      <c r="BP136" s="82"/>
      <c r="BQ136" s="82"/>
      <c r="BR136" s="82"/>
      <c r="BS136" s="82"/>
      <c r="BT136" s="82"/>
      <c r="BU136" s="82"/>
      <c r="BV136" s="82"/>
      <c r="BW136" s="82"/>
      <c r="BX136" s="82"/>
      <c r="BY136" s="82"/>
      <c r="BZ136" s="82"/>
      <c r="CA136" s="82"/>
      <c r="CB136" s="82"/>
      <c r="CC136" s="82"/>
      <c r="CD136" s="82"/>
      <c r="CE136" s="82"/>
      <c r="CF136" s="82"/>
      <c r="CG136" s="82"/>
      <c r="CH136" s="82"/>
      <c r="CI136" s="82"/>
      <c r="CJ136" s="82"/>
      <c r="CK136" s="82"/>
      <c r="CL136" s="82"/>
      <c r="CM136" s="82"/>
      <c r="CN136" s="82"/>
      <c r="CO136" s="82"/>
      <c r="CP136" s="82"/>
      <c r="CQ136" s="82"/>
      <c r="CR136" s="82"/>
      <c r="CS136" s="82"/>
      <c r="CT136" s="82"/>
      <c r="CU136" s="82"/>
      <c r="CV136" s="82"/>
      <c r="CW136" s="82"/>
      <c r="CX136" s="82"/>
      <c r="CY136" s="82"/>
      <c r="CZ136" s="82"/>
      <c r="DA136" s="82"/>
      <c r="DB136" s="82"/>
      <c r="DC136" s="82"/>
      <c r="DD136" s="82"/>
      <c r="DE136" s="82"/>
      <c r="DF136" s="82"/>
      <c r="DG136" s="82"/>
      <c r="DH136" s="82"/>
      <c r="DI136" s="82"/>
      <c r="DJ136" s="82"/>
      <c r="DK136" s="82"/>
      <c r="DL136" s="82"/>
      <c r="DM136" s="82"/>
      <c r="DN136" s="82"/>
      <c r="DO136" s="82"/>
      <c r="DP136" s="82"/>
      <c r="DQ136" s="82"/>
      <c r="DR136" s="82"/>
      <c r="DS136" s="82"/>
      <c r="DT136" s="82"/>
      <c r="DU136" s="82"/>
      <c r="DV136" s="82"/>
      <c r="DW136" s="82"/>
      <c r="DX136" s="82"/>
      <c r="DY136" s="82"/>
      <c r="DZ136" s="82"/>
      <c r="EA136" s="82"/>
      <c r="EB136" s="82"/>
      <c r="EC136" s="82"/>
      <c r="ED136" s="82"/>
      <c r="EE136" s="82"/>
      <c r="EF136" s="82"/>
      <c r="EG136" s="82"/>
      <c r="EH136" s="82"/>
      <c r="EI136" s="82"/>
      <c r="EJ136" s="82"/>
      <c r="EK136" s="82"/>
      <c r="EL136" s="82"/>
      <c r="EM136" s="82"/>
      <c r="EN136" s="82"/>
      <c r="EO136" s="82"/>
      <c r="EP136" s="82"/>
      <c r="EQ136" s="82"/>
      <c r="ER136" s="82"/>
      <c r="ES136" s="82"/>
      <c r="ET136" s="82"/>
      <c r="EU136" s="82"/>
      <c r="EV136" s="82"/>
      <c r="EW136" s="82"/>
      <c r="EX136" s="82"/>
      <c r="EY136" s="82"/>
      <c r="EZ136" s="82"/>
      <c r="FA136" s="82"/>
      <c r="FB136" s="82"/>
      <c r="FC136" s="82"/>
      <c r="FD136" s="82"/>
      <c r="FE136" s="82"/>
      <c r="FF136" s="82"/>
      <c r="FG136" s="82"/>
      <c r="FH136" s="82"/>
      <c r="FI136" s="82"/>
      <c r="FJ136" s="82"/>
      <c r="FK136" s="82"/>
      <c r="FL136" s="82"/>
      <c r="FM136" s="82"/>
      <c r="FN136" s="82"/>
      <c r="FO136" s="82"/>
      <c r="FP136" s="82"/>
      <c r="FQ136" s="82"/>
      <c r="FR136" s="82"/>
      <c r="FS136" s="82"/>
      <c r="FT136" s="82"/>
      <c r="FU136" s="82"/>
      <c r="FV136" s="82"/>
      <c r="FW136" s="82"/>
      <c r="FX136" s="82"/>
      <c r="FY136" s="82"/>
      <c r="FZ136" s="82"/>
      <c r="GA136" s="82"/>
      <c r="GB136" s="82"/>
      <c r="GC136" s="82"/>
      <c r="GD136" s="82"/>
      <c r="GE136" s="82"/>
      <c r="GF136" s="82"/>
      <c r="GG136" s="82"/>
      <c r="GH136" s="82"/>
      <c r="GI136" s="82"/>
      <c r="GJ136" s="82"/>
      <c r="GK136" s="82"/>
      <c r="GL136" s="82"/>
      <c r="GM136" s="82"/>
      <c r="GN136" s="82"/>
      <c r="GO136" s="82"/>
      <c r="GP136" s="82"/>
      <c r="GQ136" s="82"/>
      <c r="GR136" s="82"/>
      <c r="GS136" s="82"/>
      <c r="GT136" s="82"/>
      <c r="GU136" s="82"/>
      <c r="GV136" s="82"/>
      <c r="GW136" s="82"/>
      <c r="GX136" s="82"/>
      <c r="GY136" s="82"/>
      <c r="GZ136" s="82"/>
      <c r="HA136" s="82"/>
      <c r="HB136" s="82"/>
      <c r="HC136" s="82"/>
      <c r="HD136" s="82"/>
      <c r="HE136" s="82"/>
      <c r="HF136" s="82"/>
      <c r="HG136" s="82"/>
      <c r="HH136" s="82"/>
      <c r="HI136" s="82"/>
      <c r="HJ136" s="82"/>
      <c r="HK136" s="82"/>
      <c r="HL136" s="82"/>
      <c r="HM136" s="82"/>
      <c r="HN136" s="82"/>
      <c r="HO136" s="82"/>
      <c r="HP136" s="82"/>
      <c r="HQ136" s="82"/>
      <c r="HR136" s="82"/>
      <c r="HS136" s="82"/>
      <c r="HT136" s="82"/>
      <c r="HU136" s="82"/>
      <c r="HV136" s="82"/>
      <c r="HW136" s="82"/>
      <c r="HX136" s="82"/>
      <c r="HY136" s="82"/>
      <c r="HZ136" s="82"/>
      <c r="IA136" s="82"/>
      <c r="IB136" s="82"/>
      <c r="IC136" s="82"/>
      <c r="ID136" s="82"/>
      <c r="IE136" s="82"/>
      <c r="IF136" s="82"/>
      <c r="IG136" s="82"/>
      <c r="IH136" s="82"/>
      <c r="II136" s="82"/>
      <c r="IJ136" s="82"/>
      <c r="IK136" s="82"/>
      <c r="IL136" s="82"/>
      <c r="IM136" s="82"/>
      <c r="IN136" s="82"/>
      <c r="IO136" s="82"/>
      <c r="IP136" s="82"/>
      <c r="IQ136" s="82"/>
      <c r="IR136" s="82"/>
      <c r="IS136" s="82"/>
      <c r="IT136" s="82"/>
      <c r="IU136" s="82"/>
      <c r="IV136" s="82"/>
      <c r="IW136" s="82"/>
      <c r="IX136" s="82"/>
      <c r="IY136" s="82"/>
      <c r="IZ136" s="82"/>
      <c r="JA136" s="82"/>
      <c r="JB136" s="82"/>
      <c r="JC136" s="82"/>
      <c r="JD136" s="82"/>
      <c r="JE136" s="82"/>
      <c r="JF136" s="82"/>
      <c r="JG136" s="82"/>
      <c r="JH136" s="82"/>
      <c r="JI136" s="82"/>
      <c r="JJ136" s="82"/>
      <c r="JK136" s="82"/>
      <c r="JL136" s="82"/>
      <c r="JM136" s="82"/>
      <c r="JN136" s="82"/>
      <c r="JO136" s="82"/>
      <c r="JP136" s="82"/>
      <c r="JQ136" s="82"/>
      <c r="JR136" s="82"/>
      <c r="JS136" s="82"/>
      <c r="JT136" s="82"/>
      <c r="JU136" s="82"/>
      <c r="JV136" s="82"/>
      <c r="JW136" s="82"/>
      <c r="JX136" s="82"/>
      <c r="JY136" s="82"/>
      <c r="JZ136" s="82"/>
      <c r="KA136" s="82"/>
      <c r="KB136" s="82"/>
      <c r="KC136" s="82"/>
      <c r="KD136" s="82"/>
      <c r="KE136" s="82"/>
      <c r="KF136" s="82"/>
      <c r="KG136" s="82"/>
      <c r="KH136" s="82"/>
      <c r="KI136" s="82"/>
      <c r="KJ136" s="82"/>
      <c r="KK136" s="82"/>
      <c r="KL136" s="82"/>
      <c r="KM136" s="82"/>
      <c r="KN136" s="82"/>
      <c r="KO136" s="82"/>
      <c r="KP136" s="82"/>
      <c r="KQ136" s="82"/>
      <c r="KR136" s="82"/>
      <c r="KS136" s="82"/>
      <c r="KT136" s="82"/>
      <c r="KU136" s="82"/>
      <c r="KV136" s="82"/>
      <c r="KW136" s="82"/>
      <c r="KX136" s="82"/>
      <c r="KY136" s="82"/>
      <c r="KZ136" s="82"/>
      <c r="LA136" s="82"/>
      <c r="LB136" s="82"/>
      <c r="LC136" s="82"/>
      <c r="LD136" s="82"/>
      <c r="LE136" s="82"/>
      <c r="LF136" s="82"/>
      <c r="LG136" s="82"/>
      <c r="LH136" s="82"/>
      <c r="LI136" s="82"/>
      <c r="LJ136" s="82"/>
      <c r="LK136" s="82"/>
      <c r="LL136" s="82"/>
      <c r="LM136" s="82"/>
      <c r="LN136" s="82"/>
      <c r="LO136" s="82"/>
      <c r="LP136" s="82"/>
      <c r="LQ136" s="82"/>
      <c r="LR136" s="82"/>
      <c r="LS136" s="82"/>
      <c r="LT136" s="82"/>
      <c r="LU136" s="82"/>
      <c r="LV136" s="82"/>
      <c r="LW136" s="82"/>
      <c r="LX136" s="82"/>
      <c r="LY136" s="82"/>
      <c r="LZ136" s="82"/>
      <c r="MA136" s="82"/>
      <c r="MB136" s="82"/>
      <c r="MC136" s="82"/>
      <c r="MD136" s="82"/>
      <c r="ME136" s="82"/>
      <c r="MF136" s="82"/>
      <c r="MG136" s="82"/>
      <c r="MH136" s="82"/>
      <c r="MI136" s="82"/>
      <c r="MJ136" s="82"/>
      <c r="MK136" s="82"/>
      <c r="ML136" s="82"/>
      <c r="MM136" s="82"/>
      <c r="MN136" s="82"/>
      <c r="MO136" s="82"/>
      <c r="MP136" s="82"/>
      <c r="MQ136" s="82"/>
      <c r="MR136" s="82"/>
      <c r="MS136" s="82"/>
      <c r="MT136" s="82"/>
      <c r="MU136" s="82"/>
      <c r="MV136" s="82"/>
      <c r="MW136" s="82"/>
      <c r="MX136" s="82"/>
      <c r="MY136" s="82"/>
      <c r="MZ136" s="82"/>
      <c r="NA136" s="82"/>
      <c r="NB136" s="82"/>
      <c r="NC136" s="82"/>
      <c r="ND136" s="82"/>
      <c r="NE136" s="82"/>
      <c r="NF136" s="82"/>
      <c r="NG136" s="82"/>
      <c r="NH136" s="82"/>
      <c r="NI136" s="82"/>
      <c r="NJ136" s="82"/>
      <c r="NK136" s="82"/>
      <c r="NL136" s="82"/>
      <c r="NM136" s="82"/>
      <c r="NN136" s="82"/>
      <c r="NO136" s="82"/>
      <c r="NP136" s="82"/>
      <c r="NQ136" s="82"/>
      <c r="NR136" s="82"/>
      <c r="NS136" s="82"/>
      <c r="NT136" s="82"/>
      <c r="NU136" s="82"/>
      <c r="NV136" s="82"/>
      <c r="NW136" s="82"/>
      <c r="NX136" s="82"/>
      <c r="NY136" s="82"/>
      <c r="NZ136" s="82"/>
      <c r="OA136" s="82"/>
      <c r="OB136" s="82"/>
      <c r="OC136" s="82"/>
      <c r="OD136" s="82"/>
      <c r="OE136" s="82"/>
      <c r="OF136" s="82"/>
      <c r="OG136" s="82"/>
      <c r="OH136" s="82"/>
      <c r="OI136" s="82"/>
      <c r="OJ136" s="82"/>
      <c r="OK136" s="82"/>
      <c r="OL136" s="82"/>
      <c r="OM136" s="82"/>
      <c r="ON136" s="82"/>
      <c r="OO136" s="82"/>
      <c r="OP136" s="82"/>
      <c r="OQ136" s="82"/>
      <c r="OR136" s="82"/>
      <c r="OS136" s="82"/>
      <c r="OT136" s="82"/>
      <c r="OU136" s="82"/>
      <c r="OV136" s="82"/>
      <c r="OW136" s="82"/>
      <c r="OX136" s="82"/>
      <c r="OY136" s="82"/>
      <c r="OZ136" s="82"/>
      <c r="PA136" s="82"/>
      <c r="PB136" s="82"/>
      <c r="PC136" s="82"/>
      <c r="PD136" s="82"/>
      <c r="PE136" s="82"/>
      <c r="PF136" s="82"/>
      <c r="PG136" s="82"/>
      <c r="PH136" s="82"/>
      <c r="PI136" s="82"/>
      <c r="PJ136" s="82"/>
      <c r="PK136" s="82"/>
      <c r="PL136" s="82"/>
      <c r="PM136" s="82"/>
      <c r="PN136" s="82"/>
      <c r="PO136" s="82"/>
      <c r="PP136" s="82"/>
      <c r="PQ136" s="82"/>
      <c r="PR136" s="82"/>
      <c r="PS136" s="82"/>
      <c r="PT136" s="82"/>
      <c r="PU136" s="82"/>
      <c r="PV136" s="82"/>
      <c r="PW136" s="82"/>
      <c r="PX136" s="82"/>
      <c r="PY136" s="82"/>
      <c r="PZ136" s="82"/>
      <c r="QA136" s="82"/>
      <c r="QB136" s="82"/>
      <c r="QC136" s="82"/>
      <c r="QD136" s="82"/>
      <c r="QE136" s="82"/>
      <c r="QF136" s="82"/>
      <c r="QG136" s="82"/>
      <c r="QH136" s="82"/>
      <c r="QI136" s="82"/>
      <c r="QJ136" s="82"/>
      <c r="QK136" s="82"/>
      <c r="QL136" s="82"/>
      <c r="QM136" s="82"/>
      <c r="QN136" s="82"/>
      <c r="QO136" s="82"/>
      <c r="QP136" s="82"/>
      <c r="QQ136" s="82"/>
      <c r="QR136" s="82"/>
      <c r="QS136" s="82"/>
      <c r="QT136" s="82"/>
      <c r="QU136" s="82"/>
      <c r="QV136" s="82"/>
      <c r="QW136" s="82"/>
      <c r="QX136" s="82"/>
      <c r="QY136" s="82"/>
      <c r="QZ136" s="82"/>
      <c r="RA136" s="82"/>
      <c r="RB136" s="82"/>
      <c r="RC136" s="82"/>
      <c r="RD136" s="82"/>
      <c r="RE136" s="82"/>
      <c r="RF136" s="82"/>
      <c r="RG136" s="82"/>
      <c r="RH136" s="82"/>
      <c r="RI136" s="82"/>
      <c r="RJ136" s="82"/>
      <c r="RK136" s="82"/>
      <c r="RL136" s="82"/>
      <c r="RM136" s="82"/>
      <c r="RN136" s="82"/>
      <c r="RO136" s="82"/>
      <c r="RP136" s="82"/>
      <c r="RQ136" s="82"/>
      <c r="RR136" s="82"/>
      <c r="RS136" s="82"/>
      <c r="RT136" s="82"/>
      <c r="RU136" s="82"/>
      <c r="RV136" s="82"/>
      <c r="RW136" s="82"/>
      <c r="RX136" s="82"/>
      <c r="RY136" s="82"/>
      <c r="RZ136" s="82"/>
      <c r="SA136" s="82"/>
      <c r="SB136" s="82"/>
      <c r="SC136" s="82"/>
      <c r="SD136" s="82"/>
      <c r="SE136" s="82"/>
      <c r="SF136" s="82"/>
      <c r="SG136" s="82"/>
      <c r="SH136" s="82"/>
      <c r="SI136" s="82"/>
      <c r="SJ136" s="82"/>
      <c r="SK136" s="82"/>
      <c r="SL136" s="82"/>
      <c r="SM136" s="82"/>
      <c r="SN136" s="82"/>
      <c r="SO136" s="82"/>
      <c r="SP136" s="82"/>
      <c r="SQ136" s="82"/>
      <c r="SR136" s="82"/>
      <c r="SS136" s="82"/>
      <c r="ST136" s="82"/>
      <c r="SU136" s="82"/>
      <c r="SV136" s="82"/>
      <c r="SW136" s="82"/>
      <c r="SX136" s="82"/>
      <c r="SY136" s="82"/>
      <c r="SZ136" s="82"/>
      <c r="TA136" s="82"/>
      <c r="TB136" s="82"/>
      <c r="TC136" s="82"/>
      <c r="TD136" s="82"/>
      <c r="TE136" s="82"/>
      <c r="TF136" s="82"/>
      <c r="TG136" s="82"/>
      <c r="TH136" s="82"/>
      <c r="TI136" s="82"/>
      <c r="TJ136" s="82"/>
      <c r="TK136" s="82"/>
      <c r="TL136" s="82"/>
      <c r="TM136" s="82"/>
      <c r="TN136" s="82"/>
      <c r="TO136" s="82"/>
      <c r="TP136" s="82"/>
      <c r="TQ136" s="82"/>
      <c r="TR136" s="82"/>
      <c r="TS136" s="82"/>
      <c r="TT136" s="82"/>
      <c r="TU136" s="82"/>
      <c r="TV136" s="82"/>
      <c r="TW136" s="82"/>
      <c r="TX136" s="82"/>
      <c r="TY136" s="82"/>
      <c r="TZ136" s="82"/>
      <c r="UA136" s="82"/>
      <c r="UB136" s="82"/>
      <c r="UC136" s="82"/>
      <c r="UD136" s="82"/>
      <c r="UE136" s="82"/>
      <c r="UF136" s="82"/>
      <c r="UG136" s="82"/>
      <c r="UH136" s="82"/>
      <c r="UI136" s="82"/>
      <c r="UJ136" s="82"/>
      <c r="UK136" s="82"/>
      <c r="UL136" s="82"/>
      <c r="UM136" s="82"/>
      <c r="UN136" s="82"/>
      <c r="UO136" s="82"/>
      <c r="UP136" s="82"/>
      <c r="UQ136" s="82"/>
      <c r="UR136" s="82"/>
      <c r="US136" s="82"/>
      <c r="UT136" s="82"/>
      <c r="UU136" s="82"/>
      <c r="UV136" s="82"/>
      <c r="UW136" s="82"/>
      <c r="UX136" s="82"/>
      <c r="UY136" s="82"/>
      <c r="UZ136" s="82"/>
      <c r="VA136" s="82"/>
      <c r="VB136" s="82"/>
      <c r="VC136" s="82"/>
      <c r="VD136" s="82"/>
      <c r="VE136" s="82"/>
      <c r="VF136" s="82"/>
      <c r="VG136" s="82"/>
      <c r="VH136" s="82"/>
      <c r="VI136" s="82"/>
      <c r="VJ136" s="82"/>
      <c r="VK136" s="82"/>
      <c r="VL136" s="82"/>
      <c r="VM136" s="82"/>
      <c r="VN136" s="82"/>
      <c r="VO136" s="82"/>
      <c r="VP136" s="82"/>
      <c r="VQ136" s="82"/>
      <c r="VR136" s="82"/>
      <c r="VS136" s="82"/>
      <c r="VT136" s="82"/>
      <c r="VU136" s="82"/>
      <c r="VV136" s="82"/>
      <c r="VW136" s="82"/>
      <c r="VX136" s="82"/>
      <c r="VY136" s="82"/>
      <c r="VZ136" s="82"/>
      <c r="WA136" s="82"/>
      <c r="WB136" s="82"/>
      <c r="WC136" s="82"/>
      <c r="WD136" s="82"/>
      <c r="WE136" s="82"/>
      <c r="WF136" s="82"/>
      <c r="WG136" s="82"/>
      <c r="WH136" s="82"/>
      <c r="WI136" s="82"/>
      <c r="WJ136" s="82"/>
      <c r="WK136" s="82"/>
      <c r="WL136" s="82"/>
      <c r="WM136" s="82"/>
      <c r="WN136" s="82"/>
      <c r="WO136" s="82"/>
      <c r="WP136" s="82"/>
      <c r="WQ136" s="82"/>
      <c r="WR136" s="82"/>
      <c r="WS136" s="82"/>
      <c r="WT136" s="82"/>
      <c r="WU136" s="82"/>
      <c r="WV136" s="82"/>
      <c r="WW136" s="82"/>
      <c r="WX136" s="82"/>
      <c r="WY136" s="82"/>
      <c r="WZ136" s="82"/>
      <c r="XA136" s="82"/>
      <c r="XB136" s="82"/>
      <c r="XC136" s="82"/>
      <c r="XD136" s="82"/>
      <c r="XE136" s="82"/>
      <c r="XF136" s="82"/>
      <c r="XG136" s="82"/>
      <c r="XH136" s="82"/>
      <c r="XI136" s="82"/>
      <c r="XJ136" s="82"/>
      <c r="XK136" s="82"/>
      <c r="XL136" s="82"/>
      <c r="XM136" s="82"/>
      <c r="XN136" s="82"/>
      <c r="XO136" s="82"/>
      <c r="XP136" s="82"/>
      <c r="XQ136" s="82"/>
      <c r="XR136" s="82"/>
      <c r="XS136" s="82"/>
      <c r="XT136" s="82"/>
      <c r="XU136" s="82"/>
      <c r="XV136" s="82"/>
      <c r="XW136" s="82"/>
      <c r="XX136" s="82"/>
      <c r="XY136" s="82"/>
      <c r="XZ136" s="82"/>
      <c r="YA136" s="82"/>
      <c r="YB136" s="82"/>
      <c r="YC136" s="82"/>
      <c r="YD136" s="82"/>
      <c r="YE136" s="82"/>
      <c r="YF136" s="82"/>
      <c r="YG136" s="82"/>
      <c r="YH136" s="82"/>
      <c r="YI136" s="82"/>
      <c r="YJ136" s="82"/>
      <c r="YK136" s="82"/>
      <c r="YL136" s="82"/>
      <c r="YM136" s="82"/>
      <c r="YN136" s="82"/>
      <c r="YO136" s="82"/>
      <c r="YP136" s="82"/>
      <c r="YQ136" s="82"/>
      <c r="YR136" s="82"/>
      <c r="YS136" s="82"/>
      <c r="YT136" s="82"/>
      <c r="YU136" s="82"/>
      <c r="YV136" s="82"/>
      <c r="YW136" s="82"/>
      <c r="YX136" s="82"/>
      <c r="YY136" s="82"/>
      <c r="YZ136" s="82"/>
      <c r="ZA136" s="82"/>
      <c r="ZB136" s="82"/>
      <c r="ZC136" s="82"/>
      <c r="ZD136" s="82"/>
      <c r="ZE136" s="82"/>
      <c r="ZF136" s="82"/>
      <c r="ZG136" s="82"/>
      <c r="ZH136" s="82"/>
      <c r="ZI136" s="82"/>
      <c r="ZJ136" s="82"/>
      <c r="ZK136" s="82"/>
      <c r="ZL136" s="82"/>
      <c r="ZM136" s="82"/>
      <c r="ZN136" s="82"/>
      <c r="ZO136" s="82"/>
      <c r="ZP136" s="82"/>
      <c r="ZQ136" s="82"/>
      <c r="ZR136" s="82"/>
      <c r="ZS136" s="82"/>
      <c r="ZT136" s="82"/>
      <c r="ZU136" s="82"/>
      <c r="ZV136" s="82"/>
      <c r="ZW136" s="82"/>
      <c r="ZX136" s="82"/>
      <c r="ZY136" s="82"/>
      <c r="ZZ136" s="82"/>
      <c r="AAA136" s="82"/>
      <c r="AAB136" s="82"/>
      <c r="AAC136" s="82"/>
      <c r="AAD136" s="82"/>
      <c r="AAE136" s="82"/>
      <c r="AAF136" s="82"/>
      <c r="AAG136" s="82"/>
      <c r="AAH136" s="82"/>
      <c r="AAI136" s="82"/>
      <c r="AAJ136" s="82"/>
      <c r="AAK136" s="82"/>
      <c r="AAL136" s="82"/>
      <c r="AAM136" s="82"/>
      <c r="AAN136" s="82"/>
      <c r="AAO136" s="82"/>
      <c r="AAP136" s="82"/>
      <c r="AAQ136" s="82"/>
      <c r="AAR136" s="82"/>
      <c r="AAS136" s="82"/>
      <c r="AAT136" s="82"/>
      <c r="AAU136" s="82"/>
      <c r="AAV136" s="82"/>
      <c r="AAW136" s="82"/>
      <c r="AAX136" s="82"/>
      <c r="AAY136" s="82"/>
      <c r="AAZ136" s="82"/>
      <c r="ABA136" s="82"/>
      <c r="ABB136" s="82"/>
      <c r="ABC136" s="82"/>
      <c r="ABD136" s="82"/>
      <c r="ABE136" s="82"/>
      <c r="ABF136" s="82"/>
      <c r="ABG136" s="82"/>
      <c r="ABH136" s="82"/>
      <c r="ABI136" s="82"/>
      <c r="ABJ136" s="82"/>
      <c r="ABK136" s="82"/>
      <c r="ABL136" s="82"/>
      <c r="ABM136" s="82"/>
      <c r="ABN136" s="82"/>
      <c r="ABO136" s="82"/>
      <c r="ABP136" s="82"/>
      <c r="ABQ136" s="82"/>
      <c r="ABR136" s="82"/>
      <c r="ABS136" s="82"/>
      <c r="ABT136" s="82"/>
      <c r="ABU136" s="82"/>
      <c r="ABV136" s="82"/>
      <c r="ABW136" s="82"/>
      <c r="ABX136" s="82"/>
      <c r="ABY136" s="82"/>
      <c r="ABZ136" s="82"/>
      <c r="ACA136" s="82"/>
      <c r="ACB136" s="82"/>
      <c r="ACC136" s="82"/>
      <c r="ACD136" s="82"/>
      <c r="ACE136" s="82"/>
      <c r="ACF136" s="82"/>
      <c r="ACG136" s="82"/>
      <c r="ACH136" s="82"/>
      <c r="ACI136" s="82"/>
      <c r="ACJ136" s="82"/>
      <c r="ACK136" s="82"/>
      <c r="ACL136" s="82"/>
      <c r="ACM136" s="82"/>
      <c r="ACN136" s="82"/>
      <c r="ACO136" s="82"/>
      <c r="ACP136" s="82"/>
      <c r="ACQ136" s="82"/>
      <c r="ACR136" s="82"/>
      <c r="ACS136" s="82"/>
      <c r="ACT136" s="82"/>
      <c r="ACU136" s="82"/>
      <c r="ACV136" s="82"/>
      <c r="ACW136" s="82"/>
      <c r="ACX136" s="82"/>
      <c r="ACY136" s="82"/>
      <c r="ACZ136" s="82"/>
      <c r="ADA136" s="82"/>
      <c r="ADB136" s="82"/>
      <c r="ADC136" s="82"/>
      <c r="ADD136" s="82"/>
      <c r="ADE136" s="82"/>
      <c r="ADF136" s="82"/>
      <c r="ADG136" s="82"/>
      <c r="ADH136" s="82"/>
      <c r="ADI136" s="82"/>
      <c r="ADJ136" s="82"/>
      <c r="ADK136" s="82"/>
      <c r="ADL136" s="82"/>
      <c r="ADM136" s="82"/>
      <c r="ADN136" s="82"/>
      <c r="ADO136" s="82"/>
      <c r="ADP136" s="82"/>
      <c r="ADQ136" s="82"/>
      <c r="ADR136" s="82"/>
      <c r="ADS136" s="82"/>
      <c r="ADT136" s="82"/>
      <c r="ADU136" s="82"/>
      <c r="ADV136" s="82"/>
      <c r="ADW136" s="82"/>
      <c r="ADX136" s="82"/>
      <c r="ADY136" s="82"/>
      <c r="ADZ136" s="82"/>
      <c r="AEA136" s="82"/>
      <c r="AEB136" s="82"/>
      <c r="AEC136" s="82"/>
      <c r="AED136" s="82"/>
      <c r="AEE136" s="82"/>
      <c r="AEF136" s="82"/>
      <c r="AEG136" s="82"/>
      <c r="AEH136" s="82"/>
      <c r="AEI136" s="82"/>
      <c r="AEJ136" s="82"/>
      <c r="AEK136" s="82"/>
      <c r="AEL136" s="82"/>
      <c r="AEM136" s="82"/>
      <c r="AEN136" s="82"/>
      <c r="AEO136" s="82"/>
      <c r="AEP136" s="82"/>
      <c r="AEQ136" s="82"/>
      <c r="AER136" s="82"/>
      <c r="AES136" s="82"/>
      <c r="AET136" s="82"/>
      <c r="AEU136" s="82"/>
      <c r="AEV136" s="82"/>
      <c r="AEW136" s="82"/>
      <c r="AEX136" s="82"/>
      <c r="AEY136" s="82"/>
      <c r="AEZ136" s="82"/>
      <c r="AFA136" s="82"/>
      <c r="AFB136" s="82"/>
      <c r="AFC136" s="82"/>
      <c r="AFD136" s="82"/>
      <c r="AFE136" s="82"/>
      <c r="AFF136" s="82"/>
      <c r="AFG136" s="82"/>
      <c r="AFH136" s="82"/>
      <c r="AFI136" s="82"/>
      <c r="AFJ136" s="82"/>
      <c r="AFK136" s="82"/>
      <c r="AFL136" s="82"/>
      <c r="AFM136" s="82"/>
      <c r="AFN136" s="82"/>
      <c r="AFO136" s="82"/>
      <c r="AFP136" s="82"/>
      <c r="AFQ136" s="82"/>
      <c r="AFR136" s="82"/>
      <c r="AFS136" s="82"/>
      <c r="AFT136" s="82"/>
      <c r="AFU136" s="82"/>
      <c r="AFV136" s="82"/>
      <c r="AFW136" s="82"/>
      <c r="AFX136" s="82"/>
      <c r="AFY136" s="82"/>
      <c r="AFZ136" s="82"/>
      <c r="AGA136" s="82"/>
      <c r="AGB136" s="82"/>
      <c r="AGC136" s="82"/>
      <c r="AGD136" s="82"/>
      <c r="AGE136" s="82"/>
      <c r="AGF136" s="82"/>
      <c r="AGG136" s="82"/>
      <c r="AGH136" s="82"/>
      <c r="AGI136" s="82"/>
      <c r="AGJ136" s="82"/>
      <c r="AGK136" s="82"/>
      <c r="AGL136" s="82"/>
      <c r="AGM136" s="82"/>
      <c r="AGN136" s="82"/>
      <c r="AGO136" s="82"/>
      <c r="AGP136" s="82"/>
      <c r="AGQ136" s="82"/>
      <c r="AGR136" s="82"/>
      <c r="AGS136" s="82"/>
      <c r="AGT136" s="82"/>
      <c r="AGU136" s="82"/>
      <c r="AGV136" s="82"/>
      <c r="AGW136" s="82"/>
      <c r="AGX136" s="82"/>
      <c r="AGY136" s="82"/>
      <c r="AGZ136" s="82"/>
      <c r="AHA136" s="82"/>
      <c r="AHB136" s="82"/>
      <c r="AHC136" s="82"/>
      <c r="AHD136" s="82"/>
      <c r="AHE136" s="82"/>
      <c r="AHF136" s="82"/>
      <c r="AHG136" s="82"/>
      <c r="AHH136" s="82"/>
      <c r="AHI136" s="82"/>
      <c r="AHJ136" s="82"/>
      <c r="AHK136" s="82"/>
      <c r="AHL136" s="82"/>
      <c r="AHM136" s="82"/>
      <c r="AHN136" s="82"/>
      <c r="AHO136" s="82"/>
      <c r="AHP136" s="82"/>
      <c r="AHQ136" s="82"/>
      <c r="AHR136" s="82"/>
      <c r="AHS136" s="82"/>
      <c r="AHT136" s="82"/>
      <c r="AHU136" s="82"/>
      <c r="AHV136" s="82"/>
      <c r="AHW136" s="82"/>
      <c r="AHX136" s="82"/>
      <c r="AHY136" s="82"/>
      <c r="AHZ136" s="82"/>
      <c r="AIA136" s="82"/>
      <c r="AIB136" s="82"/>
      <c r="AIC136" s="82"/>
      <c r="AID136" s="82"/>
      <c r="AIE136" s="82"/>
      <c r="AIF136" s="82"/>
      <c r="AIG136" s="82"/>
      <c r="AIH136" s="82"/>
      <c r="AII136" s="82"/>
      <c r="AIJ136" s="82"/>
      <c r="AIK136" s="82"/>
      <c r="AIL136" s="82"/>
      <c r="AIM136" s="82"/>
      <c r="AIN136" s="82"/>
      <c r="AIO136" s="82"/>
      <c r="AIP136" s="82"/>
      <c r="AIQ136" s="82"/>
      <c r="AIR136" s="82"/>
      <c r="AIS136" s="82"/>
      <c r="AIT136" s="82"/>
      <c r="AIU136" s="82"/>
      <c r="AIV136" s="82"/>
      <c r="AIW136" s="82"/>
      <c r="AIX136" s="82"/>
      <c r="AIY136" s="82"/>
      <c r="AIZ136" s="82"/>
      <c r="AJA136" s="82"/>
      <c r="AJB136" s="82"/>
      <c r="AJC136" s="82"/>
      <c r="AJD136" s="82"/>
      <c r="AJE136" s="82"/>
      <c r="AJF136" s="82"/>
      <c r="AJG136" s="82"/>
      <c r="AJH136" s="82"/>
      <c r="AJI136" s="82"/>
      <c r="AJJ136" s="82"/>
      <c r="AJK136" s="82"/>
      <c r="AJL136" s="82"/>
      <c r="AJM136" s="82"/>
      <c r="AJN136" s="82"/>
      <c r="AJO136" s="82"/>
      <c r="AJP136" s="82"/>
      <c r="AJQ136" s="82"/>
      <c r="AJR136" s="82"/>
      <c r="AJS136" s="82"/>
      <c r="AJT136" s="82"/>
      <c r="AJU136" s="82"/>
      <c r="AJV136" s="82"/>
      <c r="AJW136" s="82"/>
      <c r="AJX136" s="82"/>
      <c r="AJY136" s="82"/>
      <c r="AJZ136" s="82"/>
      <c r="AKA136" s="82"/>
      <c r="AKB136" s="82"/>
      <c r="AKC136" s="82"/>
      <c r="AKD136" s="82"/>
      <c r="AKE136" s="82"/>
      <c r="AKF136" s="82"/>
      <c r="AKG136" s="82"/>
      <c r="AKH136" s="82"/>
      <c r="AKI136" s="82"/>
      <c r="AKJ136" s="82"/>
      <c r="AKK136" s="82"/>
      <c r="AKL136" s="82"/>
      <c r="AKM136" s="82"/>
      <c r="AKN136" s="82"/>
      <c r="AKO136" s="82"/>
      <c r="AKP136" s="82"/>
      <c r="AKQ136" s="82"/>
      <c r="AKR136" s="82"/>
      <c r="AKS136" s="82"/>
      <c r="AKT136" s="82"/>
      <c r="AKU136" s="82"/>
      <c r="AKV136" s="82"/>
      <c r="AKW136" s="82"/>
      <c r="AKX136" s="82"/>
      <c r="AKY136" s="82"/>
      <c r="AKZ136" s="82"/>
      <c r="ALA136" s="82"/>
      <c r="ALB136" s="82"/>
      <c r="ALC136" s="82"/>
      <c r="ALD136" s="82"/>
      <c r="ALE136" s="82"/>
      <c r="ALF136" s="82"/>
      <c r="ALG136" s="82"/>
      <c r="ALH136" s="82"/>
      <c r="ALI136" s="82"/>
      <c r="ALJ136" s="82"/>
      <c r="ALK136" s="82"/>
      <c r="ALL136" s="82"/>
      <c r="ALM136" s="82"/>
      <c r="ALN136" s="82"/>
      <c r="ALO136" s="82"/>
      <c r="ALP136" s="82"/>
      <c r="ALQ136" s="82"/>
      <c r="ALR136" s="82"/>
      <c r="ALS136" s="82"/>
      <c r="ALT136" s="82"/>
      <c r="ALU136" s="82"/>
      <c r="ALV136" s="82"/>
      <c r="ALW136" s="82"/>
      <c r="ALX136" s="82"/>
      <c r="ALY136" s="82"/>
      <c r="ALZ136" s="82"/>
      <c r="AMA136" s="82"/>
      <c r="AMB136" s="82"/>
      <c r="AMC136" s="82"/>
      <c r="AMD136" s="82"/>
      <c r="AME136" s="82"/>
      <c r="AMF136" s="82"/>
      <c r="AMG136" s="82"/>
      <c r="AMH136" s="82"/>
      <c r="AMI136" s="82"/>
      <c r="AMJ136" s="82"/>
      <c r="AMK136" s="82"/>
      <c r="AML136" s="82"/>
      <c r="AMM136" s="82"/>
      <c r="AMN136" s="82"/>
      <c r="AMO136" s="82"/>
      <c r="AMP136" s="82"/>
      <c r="AMQ136" s="82"/>
      <c r="AMR136" s="82"/>
      <c r="AMS136" s="82"/>
      <c r="AMT136" s="82"/>
      <c r="AMU136" s="82"/>
      <c r="AMV136" s="82"/>
      <c r="AMW136" s="82"/>
      <c r="AMX136" s="82"/>
      <c r="AMY136" s="82"/>
      <c r="AMZ136" s="82"/>
      <c r="ANA136" s="82"/>
      <c r="ANB136" s="82"/>
      <c r="ANC136" s="82"/>
      <c r="AND136" s="82"/>
      <c r="ANE136" s="82"/>
      <c r="ANF136" s="82"/>
      <c r="ANG136" s="82"/>
      <c r="ANH136" s="82"/>
      <c r="ANI136" s="82"/>
      <c r="ANJ136" s="82"/>
      <c r="ANK136" s="82"/>
      <c r="ANL136" s="82"/>
      <c r="ANM136" s="82"/>
      <c r="ANN136" s="82"/>
      <c r="ANO136" s="82"/>
      <c r="ANP136" s="82"/>
      <c r="ANQ136" s="82"/>
      <c r="ANR136" s="82"/>
      <c r="ANS136" s="82"/>
      <c r="ANT136" s="82"/>
      <c r="ANU136" s="82"/>
      <c r="ANV136" s="82"/>
      <c r="ANW136" s="82"/>
      <c r="ANX136" s="82"/>
      <c r="ANY136" s="82"/>
      <c r="ANZ136" s="82"/>
      <c r="AOA136" s="82"/>
      <c r="AOB136" s="82"/>
      <c r="AOC136" s="82"/>
      <c r="AOD136" s="82"/>
      <c r="AOE136" s="82"/>
      <c r="AOF136" s="82"/>
      <c r="AOG136" s="82"/>
      <c r="AOH136" s="82"/>
      <c r="AOI136" s="82"/>
      <c r="AOJ136" s="82"/>
      <c r="AOK136" s="82"/>
      <c r="AOL136" s="82"/>
      <c r="AOM136" s="82"/>
      <c r="AON136" s="82"/>
      <c r="AOO136" s="82"/>
      <c r="AOP136" s="82"/>
      <c r="AOQ136" s="82"/>
      <c r="AOR136" s="82"/>
      <c r="AOS136" s="82"/>
      <c r="AOT136" s="82"/>
      <c r="AOU136" s="82"/>
      <c r="AOV136" s="82"/>
      <c r="AOW136" s="82"/>
      <c r="AOX136" s="82"/>
      <c r="AOY136" s="82"/>
      <c r="AOZ136" s="82"/>
      <c r="APA136" s="82"/>
      <c r="APB136" s="82"/>
      <c r="APC136" s="82"/>
      <c r="APD136" s="82"/>
      <c r="APE136" s="82"/>
      <c r="APF136" s="82"/>
      <c r="APG136" s="82"/>
      <c r="APH136" s="82"/>
      <c r="API136" s="82"/>
      <c r="APJ136" s="82"/>
      <c r="APK136" s="82"/>
      <c r="APL136" s="82"/>
      <c r="APM136" s="82"/>
      <c r="APN136" s="82"/>
      <c r="APO136" s="82"/>
      <c r="APP136" s="82"/>
      <c r="APQ136" s="82"/>
      <c r="APR136" s="82"/>
      <c r="APS136" s="82"/>
      <c r="APT136" s="82"/>
      <c r="APU136" s="82"/>
      <c r="APV136" s="82"/>
      <c r="APW136" s="82"/>
      <c r="APX136" s="82"/>
      <c r="APY136" s="82"/>
      <c r="APZ136" s="82"/>
      <c r="AQA136" s="82"/>
      <c r="AQB136" s="82"/>
      <c r="AQC136" s="82"/>
      <c r="AQD136" s="82"/>
      <c r="AQE136" s="82"/>
      <c r="AQF136" s="82"/>
      <c r="AQG136" s="82"/>
      <c r="AQH136" s="82"/>
      <c r="AQI136" s="82"/>
      <c r="AQJ136" s="82"/>
      <c r="AQK136" s="82"/>
      <c r="AQL136" s="82"/>
      <c r="AQM136" s="82"/>
      <c r="AQN136" s="82"/>
      <c r="AQO136" s="82"/>
      <c r="AQP136" s="82"/>
      <c r="AQQ136" s="82"/>
      <c r="AQR136" s="82"/>
      <c r="AQS136" s="82"/>
      <c r="AQT136" s="82"/>
      <c r="AQU136" s="82"/>
      <c r="AQV136" s="82"/>
      <c r="AQW136" s="82"/>
      <c r="AQX136" s="82"/>
      <c r="AQY136" s="82"/>
      <c r="AQZ136" s="82"/>
      <c r="ARA136" s="82"/>
      <c r="ARB136" s="82"/>
      <c r="ARC136" s="82"/>
      <c r="ARD136" s="82"/>
      <c r="ARE136" s="82"/>
      <c r="ARF136" s="82"/>
      <c r="ARG136" s="82"/>
      <c r="ARH136" s="82"/>
      <c r="ARI136" s="82"/>
      <c r="ARJ136" s="82"/>
      <c r="ARK136" s="82"/>
      <c r="ARL136" s="82"/>
      <c r="ARM136" s="82"/>
      <c r="ARN136" s="82"/>
      <c r="ARO136" s="82"/>
      <c r="ARP136" s="82"/>
      <c r="ARQ136" s="82"/>
      <c r="ARR136" s="82"/>
      <c r="ARS136" s="82"/>
      <c r="ART136" s="82"/>
      <c r="ARU136" s="82"/>
      <c r="ARV136" s="82"/>
      <c r="ARW136" s="82"/>
      <c r="ARX136" s="82"/>
      <c r="ARY136" s="82"/>
      <c r="ARZ136" s="82"/>
      <c r="ASA136" s="82"/>
      <c r="ASB136" s="82"/>
      <c r="ASC136" s="82"/>
      <c r="ASD136" s="82"/>
      <c r="ASE136" s="82"/>
      <c r="ASF136" s="82"/>
      <c r="ASG136" s="82"/>
      <c r="ASH136" s="82"/>
      <c r="ASI136" s="82"/>
      <c r="ASJ136" s="82"/>
      <c r="ASK136" s="82"/>
      <c r="ASL136" s="82"/>
      <c r="ASM136" s="82"/>
      <c r="ASN136" s="82"/>
      <c r="ASO136" s="82"/>
      <c r="ASP136" s="82"/>
      <c r="ASQ136" s="82"/>
      <c r="ASR136" s="82"/>
      <c r="ASS136" s="82"/>
      <c r="AST136" s="82"/>
      <c r="ASU136" s="82"/>
      <c r="ASV136" s="82"/>
      <c r="ASW136" s="82"/>
      <c r="ASX136" s="82"/>
      <c r="ASY136" s="82"/>
      <c r="ASZ136" s="82"/>
      <c r="ATA136" s="82"/>
      <c r="ATB136" s="82"/>
      <c r="ATC136" s="82"/>
      <c r="ATD136" s="82"/>
      <c r="ATE136" s="82"/>
      <c r="ATF136" s="82"/>
      <c r="ATG136" s="82"/>
      <c r="ATH136" s="82"/>
      <c r="ATI136" s="82"/>
      <c r="ATJ136" s="82"/>
      <c r="ATK136" s="82"/>
      <c r="ATL136" s="82"/>
      <c r="ATM136" s="82"/>
      <c r="ATN136" s="82"/>
      <c r="ATO136" s="82"/>
      <c r="ATP136" s="82"/>
      <c r="ATQ136" s="82"/>
      <c r="ATR136" s="82"/>
      <c r="ATS136" s="82"/>
      <c r="ATT136" s="82"/>
      <c r="ATU136" s="82"/>
      <c r="ATV136" s="82"/>
      <c r="ATW136" s="82"/>
      <c r="ATX136" s="82"/>
      <c r="ATY136" s="82"/>
      <c r="ATZ136" s="82"/>
      <c r="AUA136" s="82"/>
      <c r="AUB136" s="82"/>
      <c r="AUC136" s="82"/>
      <c r="AUD136" s="82"/>
      <c r="AUE136" s="82"/>
      <c r="AUF136" s="82"/>
      <c r="AUG136" s="82"/>
      <c r="AUH136" s="82"/>
      <c r="AUI136" s="82"/>
      <c r="AUJ136" s="82"/>
      <c r="AUK136" s="82"/>
      <c r="AUL136" s="82"/>
      <c r="AUM136" s="82"/>
      <c r="AUN136" s="82"/>
      <c r="AUO136" s="82"/>
      <c r="AUP136" s="82"/>
      <c r="AUQ136" s="82"/>
      <c r="AUR136" s="82"/>
      <c r="AUS136" s="82"/>
      <c r="AUT136" s="82"/>
      <c r="AUU136" s="82"/>
      <c r="AUV136" s="82"/>
      <c r="AUW136" s="82"/>
      <c r="AUX136" s="82"/>
      <c r="AUY136" s="82"/>
      <c r="AUZ136" s="82"/>
      <c r="AVA136" s="82"/>
      <c r="AVB136" s="82"/>
      <c r="AVC136" s="82"/>
      <c r="AVD136" s="82"/>
      <c r="AVE136" s="82"/>
      <c r="AVF136" s="82"/>
      <c r="AVG136" s="82"/>
      <c r="AVH136" s="82"/>
      <c r="AVI136" s="82"/>
      <c r="AVJ136" s="82"/>
      <c r="AVK136" s="82"/>
      <c r="AVL136" s="82"/>
      <c r="AVM136" s="82"/>
      <c r="AVN136" s="82"/>
      <c r="AVO136" s="82"/>
      <c r="AVP136" s="82"/>
      <c r="AVQ136" s="82"/>
      <c r="AVR136" s="82"/>
      <c r="AVS136" s="82"/>
      <c r="AVT136" s="82"/>
      <c r="AVU136" s="82"/>
      <c r="AVV136" s="82"/>
      <c r="AVW136" s="82"/>
      <c r="AVX136" s="82"/>
      <c r="AVY136" s="82"/>
      <c r="AVZ136" s="82"/>
      <c r="AWA136" s="82"/>
      <c r="AWB136" s="82"/>
      <c r="AWC136" s="82"/>
      <c r="AWD136" s="82"/>
      <c r="AWE136" s="82"/>
      <c r="AWF136" s="82"/>
      <c r="AWG136" s="82"/>
      <c r="AWH136" s="82"/>
      <c r="AWI136" s="82"/>
      <c r="AWJ136" s="82"/>
      <c r="AWK136" s="82"/>
      <c r="AWL136" s="82"/>
      <c r="AWM136" s="82"/>
      <c r="AWN136" s="82"/>
      <c r="AWO136" s="82"/>
      <c r="AWP136" s="82"/>
      <c r="AWQ136" s="82"/>
      <c r="AWR136" s="82"/>
      <c r="AWS136" s="82"/>
      <c r="AWT136" s="82"/>
      <c r="AWU136" s="82"/>
      <c r="AWV136" s="82"/>
      <c r="AWW136" s="82"/>
      <c r="AWX136" s="82"/>
      <c r="AWY136" s="82"/>
      <c r="AWZ136" s="82"/>
      <c r="AXA136" s="82"/>
      <c r="AXB136" s="82"/>
      <c r="AXC136" s="82"/>
      <c r="AXD136" s="82"/>
      <c r="AXE136" s="82"/>
      <c r="AXF136" s="82"/>
      <c r="AXG136" s="82"/>
      <c r="AXH136" s="82"/>
      <c r="AXI136" s="82"/>
      <c r="AXJ136" s="82"/>
      <c r="AXK136" s="82"/>
      <c r="AXL136" s="82"/>
      <c r="AXM136" s="82"/>
      <c r="AXN136" s="82"/>
      <c r="AXO136" s="82"/>
      <c r="AXP136" s="82"/>
      <c r="AXQ136" s="82"/>
      <c r="AXR136" s="82"/>
      <c r="AXS136" s="82"/>
      <c r="AXT136" s="82"/>
      <c r="AXU136" s="82"/>
      <c r="AXV136" s="82"/>
      <c r="AXW136" s="82"/>
      <c r="AXX136" s="82"/>
      <c r="AXY136" s="82"/>
      <c r="AXZ136" s="82"/>
      <c r="AYA136" s="82"/>
      <c r="AYB136" s="82"/>
      <c r="AYC136" s="82"/>
      <c r="AYD136" s="82"/>
      <c r="AYE136" s="82"/>
      <c r="AYF136" s="82"/>
      <c r="AYG136" s="82"/>
      <c r="AYH136" s="82"/>
      <c r="AYI136" s="82"/>
      <c r="AYJ136" s="82"/>
      <c r="AYK136" s="82"/>
      <c r="AYL136" s="82"/>
      <c r="AYM136" s="82"/>
      <c r="AYN136" s="82"/>
      <c r="AYO136" s="82"/>
      <c r="AYP136" s="82"/>
      <c r="AYQ136" s="82"/>
      <c r="AYR136" s="82"/>
      <c r="AYS136" s="82"/>
      <c r="AYT136" s="82"/>
      <c r="AYU136" s="82"/>
      <c r="AYV136" s="82"/>
      <c r="AYW136" s="82"/>
      <c r="AYX136" s="82"/>
      <c r="AYY136" s="82"/>
      <c r="AYZ136" s="82"/>
      <c r="AZA136" s="82"/>
      <c r="AZB136" s="82"/>
      <c r="AZC136" s="82"/>
      <c r="AZD136" s="82"/>
      <c r="AZE136" s="82"/>
      <c r="AZF136" s="82"/>
      <c r="AZG136" s="82"/>
      <c r="AZH136" s="82"/>
      <c r="AZI136" s="82"/>
      <c r="AZJ136" s="82"/>
      <c r="AZK136" s="82"/>
      <c r="AZL136" s="82"/>
      <c r="AZM136" s="82"/>
      <c r="AZN136" s="82"/>
      <c r="AZO136" s="82"/>
      <c r="AZP136" s="82"/>
      <c r="AZQ136" s="82"/>
      <c r="AZR136" s="82"/>
      <c r="AZS136" s="82"/>
      <c r="AZT136" s="82"/>
      <c r="AZU136" s="82"/>
      <c r="AZV136" s="82"/>
      <c r="AZW136" s="82"/>
      <c r="AZX136" s="82"/>
      <c r="AZY136" s="82"/>
      <c r="AZZ136" s="82"/>
      <c r="BAA136" s="82"/>
      <c r="BAB136" s="82"/>
      <c r="BAC136" s="82"/>
      <c r="BAD136" s="82"/>
      <c r="BAE136" s="82"/>
      <c r="BAF136" s="82"/>
      <c r="BAG136" s="82"/>
      <c r="BAH136" s="82"/>
      <c r="BAI136" s="82"/>
      <c r="BAJ136" s="82"/>
      <c r="BAK136" s="82"/>
      <c r="BAL136" s="82"/>
      <c r="BAM136" s="82"/>
      <c r="BAN136" s="82"/>
      <c r="BAO136" s="82"/>
      <c r="BAP136" s="82"/>
      <c r="BAQ136" s="82"/>
      <c r="BAR136" s="82"/>
      <c r="BAS136" s="82"/>
      <c r="BAT136" s="82"/>
      <c r="BAU136" s="82"/>
      <c r="BAV136" s="82"/>
      <c r="BAW136" s="82"/>
      <c r="BAX136" s="82"/>
      <c r="BAY136" s="82"/>
      <c r="BAZ136" s="82"/>
      <c r="BBA136" s="82"/>
      <c r="BBB136" s="82"/>
      <c r="BBC136" s="82"/>
      <c r="BBD136" s="82"/>
      <c r="BBE136" s="82"/>
      <c r="BBF136" s="82"/>
      <c r="BBG136" s="82"/>
      <c r="BBH136" s="82"/>
      <c r="BBI136" s="82"/>
      <c r="BBJ136" s="82"/>
      <c r="BBK136" s="82"/>
      <c r="BBL136" s="82"/>
      <c r="BBM136" s="82"/>
      <c r="BBN136" s="82"/>
      <c r="BBO136" s="82"/>
      <c r="BBP136" s="82"/>
      <c r="BBQ136" s="82"/>
      <c r="BBR136" s="82"/>
      <c r="BBS136" s="82"/>
      <c r="BBT136" s="82"/>
      <c r="BBU136" s="82"/>
      <c r="BBV136" s="82"/>
      <c r="BBW136" s="82"/>
      <c r="BBX136" s="82"/>
      <c r="BBY136" s="82"/>
      <c r="BBZ136" s="82"/>
      <c r="BCA136" s="82"/>
      <c r="BCB136" s="82"/>
      <c r="BCC136" s="82"/>
      <c r="BCD136" s="82"/>
      <c r="BCE136" s="82"/>
      <c r="BCF136" s="82"/>
      <c r="BCG136" s="82"/>
      <c r="BCH136" s="82"/>
      <c r="BCI136" s="82"/>
      <c r="BCJ136" s="82"/>
      <c r="BCK136" s="82"/>
      <c r="BCL136" s="82"/>
      <c r="BCM136" s="82"/>
      <c r="BCN136" s="82"/>
      <c r="BCO136" s="82"/>
      <c r="BCP136" s="82"/>
      <c r="BCQ136" s="82"/>
      <c r="BCR136" s="82"/>
      <c r="BCS136" s="82"/>
      <c r="BCT136" s="82"/>
      <c r="BCU136" s="82"/>
      <c r="BCV136" s="82"/>
      <c r="BCW136" s="82"/>
      <c r="BCX136" s="82"/>
      <c r="BCY136" s="82"/>
      <c r="BCZ136" s="82"/>
      <c r="BDA136" s="82"/>
      <c r="BDB136" s="82"/>
      <c r="BDC136" s="82"/>
      <c r="BDD136" s="82"/>
      <c r="BDE136" s="82"/>
      <c r="BDF136" s="82"/>
      <c r="BDG136" s="82"/>
      <c r="BDH136" s="82"/>
      <c r="BDI136" s="82"/>
      <c r="BDJ136" s="82"/>
      <c r="BDK136" s="82"/>
      <c r="BDL136" s="82"/>
      <c r="BDM136" s="82"/>
      <c r="BDN136" s="82"/>
      <c r="BDO136" s="82"/>
      <c r="BDP136" s="82"/>
      <c r="BDQ136" s="82"/>
      <c r="BDR136" s="82"/>
      <c r="BDS136" s="82"/>
      <c r="BDT136" s="82"/>
      <c r="BDU136" s="82"/>
      <c r="BDV136" s="82"/>
      <c r="BDW136" s="82"/>
      <c r="BDX136" s="82"/>
      <c r="BDY136" s="82"/>
      <c r="BDZ136" s="82"/>
      <c r="BEA136" s="82"/>
      <c r="BEB136" s="82"/>
      <c r="BEC136" s="82"/>
      <c r="BED136" s="82"/>
      <c r="BEE136" s="82"/>
      <c r="BEF136" s="82"/>
      <c r="BEG136" s="82"/>
      <c r="BEH136" s="82"/>
      <c r="BEI136" s="82"/>
      <c r="BEJ136" s="82"/>
      <c r="BEK136" s="82"/>
      <c r="BEL136" s="82"/>
      <c r="BEM136" s="82"/>
      <c r="BEN136" s="82"/>
      <c r="BEO136" s="82"/>
      <c r="BEP136" s="82"/>
      <c r="BEQ136" s="82"/>
      <c r="BER136" s="82"/>
      <c r="BES136" s="82"/>
      <c r="BET136" s="82"/>
      <c r="BEU136" s="82"/>
      <c r="BEV136" s="82"/>
      <c r="BEW136" s="82"/>
      <c r="BEX136" s="82"/>
      <c r="BEY136" s="82"/>
      <c r="BEZ136" s="82"/>
      <c r="BFA136" s="82"/>
      <c r="BFB136" s="82"/>
      <c r="BFC136" s="82"/>
      <c r="BFD136" s="82"/>
      <c r="BFE136" s="82"/>
      <c r="BFF136" s="82"/>
      <c r="BFG136" s="82"/>
      <c r="BFH136" s="82"/>
      <c r="BFI136" s="82"/>
      <c r="BFJ136" s="82"/>
      <c r="BFK136" s="82"/>
      <c r="BFL136" s="82"/>
      <c r="BFM136" s="82"/>
      <c r="BFN136" s="82"/>
      <c r="BFO136" s="82"/>
      <c r="BFP136" s="82"/>
      <c r="BFQ136" s="82"/>
      <c r="BFR136" s="82"/>
      <c r="BFS136" s="82"/>
      <c r="BFT136" s="82"/>
      <c r="BFU136" s="82"/>
      <c r="BFV136" s="82"/>
      <c r="BFW136" s="82"/>
      <c r="BFX136" s="82"/>
      <c r="BFY136" s="82"/>
      <c r="BFZ136" s="82"/>
      <c r="BGA136" s="82"/>
      <c r="BGB136" s="82"/>
      <c r="BGC136" s="82"/>
      <c r="BGD136" s="82"/>
      <c r="BGE136" s="82"/>
      <c r="BGF136" s="82"/>
      <c r="BGG136" s="82"/>
      <c r="BGH136" s="82"/>
      <c r="BGI136" s="82"/>
      <c r="BGJ136" s="82"/>
      <c r="BGK136" s="82"/>
      <c r="BGL136" s="82"/>
      <c r="BGM136" s="82"/>
      <c r="BGN136" s="82"/>
      <c r="BGO136" s="82"/>
      <c r="BGP136" s="82"/>
      <c r="BGQ136" s="82"/>
      <c r="BGR136" s="82"/>
      <c r="BGS136" s="82"/>
      <c r="BGT136" s="82"/>
      <c r="BGU136" s="82"/>
      <c r="BGV136" s="82"/>
      <c r="BGW136" s="82"/>
      <c r="BGX136" s="82"/>
      <c r="BGY136" s="82"/>
      <c r="BGZ136" s="82"/>
      <c r="BHA136" s="82"/>
      <c r="BHB136" s="82"/>
      <c r="BHC136" s="82"/>
      <c r="BHD136" s="82"/>
      <c r="BHE136" s="82"/>
      <c r="BHF136" s="82"/>
      <c r="BHG136" s="82"/>
      <c r="BHH136" s="82"/>
      <c r="BHI136" s="82"/>
      <c r="BHJ136" s="82"/>
      <c r="BHK136" s="82"/>
      <c r="BHL136" s="82"/>
      <c r="BHM136" s="82"/>
      <c r="BHN136" s="82"/>
      <c r="BHO136" s="82"/>
      <c r="BHP136" s="82"/>
      <c r="BHQ136" s="82"/>
      <c r="BHR136" s="82"/>
      <c r="BHS136" s="82"/>
      <c r="BHT136" s="82"/>
      <c r="BHU136" s="82"/>
      <c r="BHV136" s="82"/>
      <c r="BHW136" s="82"/>
      <c r="BHX136" s="82"/>
      <c r="BHY136" s="82"/>
      <c r="BHZ136" s="82"/>
      <c r="BIA136" s="82"/>
      <c r="BIB136" s="82"/>
      <c r="BIC136" s="82"/>
      <c r="BID136" s="82"/>
      <c r="BIE136" s="82"/>
      <c r="BIF136" s="82"/>
      <c r="BIG136" s="82"/>
      <c r="BIH136" s="82"/>
      <c r="BII136" s="82"/>
      <c r="BIJ136" s="82"/>
      <c r="BIK136" s="82"/>
      <c r="BIL136" s="82"/>
      <c r="BIM136" s="82"/>
      <c r="BIN136" s="82"/>
      <c r="BIO136" s="82"/>
      <c r="BIP136" s="82"/>
      <c r="BIQ136" s="82"/>
      <c r="BIR136" s="82"/>
      <c r="BIS136" s="82"/>
      <c r="BIT136" s="82"/>
      <c r="BIU136" s="82"/>
      <c r="BIV136" s="82"/>
      <c r="BIW136" s="82"/>
      <c r="BIX136" s="82"/>
      <c r="BIY136" s="82"/>
      <c r="BIZ136" s="82"/>
      <c r="BJA136" s="82"/>
      <c r="BJB136" s="82"/>
      <c r="BJC136" s="82"/>
      <c r="BJD136" s="82"/>
      <c r="BJE136" s="82"/>
      <c r="BJF136" s="82"/>
      <c r="BJG136" s="82"/>
      <c r="BJH136" s="82"/>
      <c r="BJI136" s="82"/>
      <c r="BJJ136" s="82"/>
      <c r="BJK136" s="82"/>
      <c r="BJL136" s="82"/>
      <c r="BJM136" s="82"/>
      <c r="BJN136" s="82"/>
      <c r="BJO136" s="82"/>
      <c r="BJP136" s="82"/>
      <c r="BJQ136" s="82"/>
      <c r="BJR136" s="82"/>
      <c r="BJS136" s="82"/>
      <c r="BJT136" s="82"/>
      <c r="BJU136" s="82"/>
      <c r="BJV136" s="82"/>
      <c r="BJW136" s="82"/>
      <c r="BJX136" s="82"/>
      <c r="BJY136" s="82"/>
      <c r="BJZ136" s="82"/>
      <c r="BKA136" s="82"/>
      <c r="BKB136" s="82"/>
      <c r="BKC136" s="82"/>
      <c r="BKD136" s="82"/>
      <c r="BKE136" s="82"/>
      <c r="BKF136" s="82"/>
      <c r="BKG136" s="82"/>
      <c r="BKH136" s="82"/>
      <c r="BKI136" s="82"/>
      <c r="BKJ136" s="82"/>
      <c r="BKK136" s="82"/>
      <c r="BKL136" s="82"/>
      <c r="BKM136" s="82"/>
      <c r="BKN136" s="82"/>
      <c r="BKO136" s="82"/>
      <c r="BKP136" s="82"/>
      <c r="BKQ136" s="82"/>
      <c r="BKR136" s="82"/>
      <c r="BKS136" s="82"/>
      <c r="BKT136" s="82"/>
      <c r="BKU136" s="82"/>
      <c r="BKV136" s="82"/>
      <c r="BKW136" s="82"/>
      <c r="BKX136" s="82"/>
      <c r="BKY136" s="82"/>
      <c r="BKZ136" s="82"/>
      <c r="BLA136" s="82"/>
      <c r="BLB136" s="82"/>
      <c r="BLC136" s="82"/>
      <c r="BLD136" s="82"/>
      <c r="BLE136" s="82"/>
      <c r="BLF136" s="82"/>
      <c r="BLG136" s="82"/>
      <c r="BLH136" s="82"/>
      <c r="BLI136" s="82"/>
      <c r="BLJ136" s="82"/>
      <c r="BLK136" s="82"/>
      <c r="BLL136" s="82"/>
      <c r="BLM136" s="82"/>
      <c r="BLN136" s="82"/>
      <c r="BLO136" s="82"/>
      <c r="BLP136" s="82"/>
      <c r="BLQ136" s="82"/>
      <c r="BLR136" s="82"/>
      <c r="BLS136" s="82"/>
      <c r="BLT136" s="82"/>
      <c r="BLU136" s="82"/>
      <c r="BLV136" s="82"/>
      <c r="BLW136" s="82"/>
      <c r="BLX136" s="82"/>
      <c r="BLY136" s="82"/>
      <c r="BLZ136" s="82"/>
      <c r="BMA136" s="82"/>
      <c r="BMB136" s="82"/>
      <c r="BMC136" s="82"/>
      <c r="BMD136" s="82"/>
      <c r="BME136" s="82"/>
      <c r="BMF136" s="82"/>
      <c r="BMG136" s="82"/>
      <c r="BMH136" s="82"/>
      <c r="BMI136" s="82"/>
      <c r="BMJ136" s="82"/>
      <c r="BMK136" s="82"/>
      <c r="BML136" s="82"/>
      <c r="BMM136" s="82"/>
      <c r="BMN136" s="82"/>
      <c r="BMO136" s="82"/>
      <c r="BMP136" s="82"/>
      <c r="BMQ136" s="82"/>
      <c r="BMR136" s="82"/>
      <c r="BMS136" s="82"/>
      <c r="BMT136" s="82"/>
      <c r="BMU136" s="82"/>
      <c r="BMV136" s="82"/>
      <c r="BMW136" s="82"/>
      <c r="BMX136" s="82"/>
      <c r="BMY136" s="82"/>
      <c r="BMZ136" s="82"/>
      <c r="BNA136" s="82"/>
      <c r="BNB136" s="82"/>
      <c r="BNC136" s="82"/>
      <c r="BND136" s="82"/>
      <c r="BNE136" s="82"/>
      <c r="BNF136" s="82"/>
      <c r="BNG136" s="82"/>
      <c r="BNH136" s="82"/>
      <c r="BNI136" s="82"/>
      <c r="BNJ136" s="82"/>
      <c r="BNK136" s="82"/>
      <c r="BNL136" s="82"/>
      <c r="BNM136" s="82"/>
      <c r="BNN136" s="82"/>
      <c r="BNO136" s="82"/>
      <c r="BNP136" s="82"/>
      <c r="BNQ136" s="82"/>
      <c r="BNR136" s="82"/>
      <c r="BNS136" s="82"/>
      <c r="BNT136" s="82"/>
      <c r="BNU136" s="82"/>
      <c r="BNV136" s="82"/>
      <c r="BNW136" s="82"/>
      <c r="BNX136" s="82"/>
      <c r="BNY136" s="82"/>
      <c r="BNZ136" s="82"/>
      <c r="BOA136" s="82"/>
      <c r="BOB136" s="82"/>
      <c r="BOC136" s="82"/>
      <c r="BOD136" s="82"/>
      <c r="BOE136" s="82"/>
      <c r="BOF136" s="82"/>
      <c r="BOG136" s="82"/>
      <c r="BOH136" s="82"/>
      <c r="BOI136" s="82"/>
      <c r="BOJ136" s="82"/>
      <c r="BOK136" s="82"/>
      <c r="BOL136" s="82"/>
      <c r="BOM136" s="82"/>
      <c r="BON136" s="82"/>
      <c r="BOO136" s="82"/>
      <c r="BOP136" s="82"/>
      <c r="BOQ136" s="82"/>
      <c r="BOR136" s="82"/>
      <c r="BOS136" s="82"/>
      <c r="BOT136" s="82"/>
      <c r="BOU136" s="82"/>
      <c r="BOV136" s="82"/>
      <c r="BOW136" s="82"/>
      <c r="BOX136" s="82"/>
      <c r="BOY136" s="82"/>
      <c r="BOZ136" s="82"/>
      <c r="BPA136" s="82"/>
      <c r="BPB136" s="82"/>
      <c r="BPC136" s="82"/>
      <c r="BPD136" s="82"/>
      <c r="BPE136" s="82"/>
      <c r="BPF136" s="82"/>
      <c r="BPG136" s="82"/>
      <c r="BPH136" s="82"/>
      <c r="BPI136" s="82"/>
      <c r="BPJ136" s="82"/>
      <c r="BPK136" s="82"/>
      <c r="BPL136" s="82"/>
      <c r="BPM136" s="82"/>
      <c r="BPN136" s="82"/>
      <c r="BPO136" s="82"/>
      <c r="BPP136" s="82"/>
      <c r="BPQ136" s="82"/>
      <c r="BPR136" s="82"/>
      <c r="BPS136" s="82"/>
      <c r="BPT136" s="82"/>
      <c r="BPU136" s="82"/>
      <c r="BPV136" s="82"/>
      <c r="BPW136" s="82"/>
      <c r="BPX136" s="82"/>
      <c r="BPY136" s="82"/>
      <c r="BPZ136" s="82"/>
      <c r="BQA136" s="82"/>
      <c r="BQB136" s="82"/>
      <c r="BQC136" s="82"/>
      <c r="BQD136" s="82"/>
      <c r="BQE136" s="82"/>
      <c r="BQF136" s="82"/>
      <c r="BQG136" s="82"/>
      <c r="BQH136" s="82"/>
      <c r="BQI136" s="82"/>
      <c r="BQJ136" s="82"/>
      <c r="BQK136" s="82"/>
      <c r="BQL136" s="82"/>
      <c r="BQM136" s="82"/>
      <c r="BQN136" s="82"/>
      <c r="BQO136" s="82"/>
      <c r="BQP136" s="82"/>
      <c r="BQQ136" s="82"/>
      <c r="BQR136" s="82"/>
      <c r="BQS136" s="82"/>
      <c r="BQT136" s="82"/>
      <c r="BQU136" s="82"/>
      <c r="BQV136" s="82"/>
      <c r="BQW136" s="82"/>
      <c r="BQX136" s="82"/>
      <c r="BQY136" s="82"/>
      <c r="BQZ136" s="82"/>
      <c r="BRA136" s="82"/>
      <c r="BRB136" s="82"/>
      <c r="BRC136" s="82"/>
      <c r="BRD136" s="82"/>
      <c r="BRE136" s="82"/>
      <c r="BRF136" s="82"/>
      <c r="BRG136" s="82"/>
      <c r="BRH136" s="82"/>
      <c r="BRI136" s="82"/>
      <c r="BRJ136" s="82"/>
      <c r="BRK136" s="82"/>
      <c r="BRL136" s="82"/>
      <c r="BRM136" s="82"/>
      <c r="BRN136" s="82"/>
      <c r="BRO136" s="82"/>
      <c r="BRP136" s="82"/>
      <c r="BRQ136" s="82"/>
      <c r="BRR136" s="82"/>
      <c r="BRS136" s="82"/>
      <c r="BRT136" s="82"/>
      <c r="BRU136" s="82"/>
      <c r="BRV136" s="82"/>
      <c r="BRW136" s="82"/>
      <c r="BRX136" s="82"/>
      <c r="BRY136" s="82"/>
      <c r="BRZ136" s="82"/>
      <c r="BSA136" s="82"/>
      <c r="BSB136" s="82"/>
      <c r="BSC136" s="82"/>
      <c r="BSD136" s="82"/>
      <c r="BSE136" s="82"/>
      <c r="BSF136" s="82"/>
      <c r="BSG136" s="82"/>
      <c r="BSH136" s="82"/>
      <c r="BSI136" s="82"/>
      <c r="BSJ136" s="82"/>
      <c r="BSK136" s="82"/>
      <c r="BSL136" s="82"/>
      <c r="BSM136" s="82"/>
      <c r="BSN136" s="82"/>
      <c r="BSO136" s="82"/>
      <c r="BSP136" s="82"/>
      <c r="BSQ136" s="82"/>
      <c r="BSR136" s="82"/>
      <c r="BSS136" s="82"/>
      <c r="BST136" s="82"/>
      <c r="BSU136" s="82"/>
      <c r="BSV136" s="82"/>
      <c r="BSW136" s="82"/>
      <c r="BSX136" s="82"/>
      <c r="BSY136" s="82"/>
      <c r="BSZ136" s="82"/>
      <c r="BTA136" s="82"/>
      <c r="BTB136" s="82"/>
      <c r="BTC136" s="82"/>
      <c r="BTD136" s="82"/>
      <c r="BTE136" s="82"/>
      <c r="BTF136" s="82"/>
      <c r="BTG136" s="82"/>
      <c r="BTH136" s="82"/>
      <c r="BTI136" s="82"/>
      <c r="BTJ136" s="82"/>
      <c r="BTK136" s="82"/>
      <c r="BTL136" s="82"/>
      <c r="BTM136" s="82"/>
      <c r="BTN136" s="82"/>
      <c r="BTO136" s="82"/>
      <c r="BTP136" s="82"/>
      <c r="BTQ136" s="82"/>
      <c r="BTR136" s="82"/>
      <c r="BTS136" s="82"/>
      <c r="BTT136" s="82"/>
      <c r="BTU136" s="82"/>
      <c r="BTV136" s="82"/>
      <c r="BTW136" s="82"/>
      <c r="BTX136" s="82"/>
      <c r="BTY136" s="82"/>
      <c r="BTZ136" s="82"/>
      <c r="BUA136" s="82"/>
      <c r="BUB136" s="82"/>
      <c r="BUC136" s="82"/>
      <c r="BUD136" s="82"/>
      <c r="BUE136" s="82"/>
      <c r="BUF136" s="82"/>
      <c r="BUG136" s="82"/>
      <c r="BUH136" s="82"/>
      <c r="BUI136" s="82"/>
      <c r="BUJ136" s="82"/>
      <c r="BUK136" s="82"/>
      <c r="BUL136" s="82"/>
      <c r="BUM136" s="82"/>
      <c r="BUN136" s="82"/>
      <c r="BUO136" s="82"/>
      <c r="BUP136" s="82"/>
      <c r="BUQ136" s="82"/>
      <c r="BUR136" s="82"/>
      <c r="BUS136" s="82"/>
      <c r="BUT136" s="82"/>
      <c r="BUU136" s="82"/>
      <c r="BUV136" s="82"/>
      <c r="BUW136" s="82"/>
      <c r="BUX136" s="82"/>
      <c r="BUY136" s="82"/>
      <c r="BUZ136" s="82"/>
      <c r="BVA136" s="82"/>
      <c r="BVB136" s="82"/>
      <c r="BVC136" s="82"/>
      <c r="BVD136" s="82"/>
      <c r="BVE136" s="82"/>
      <c r="BVF136" s="82"/>
      <c r="BVG136" s="82"/>
      <c r="BVH136" s="82"/>
      <c r="BVI136" s="82"/>
      <c r="BVJ136" s="82"/>
      <c r="BVK136" s="82"/>
      <c r="BVL136" s="82"/>
      <c r="BVM136" s="82"/>
      <c r="BVN136" s="82"/>
      <c r="BVO136" s="82"/>
      <c r="BVP136" s="82"/>
      <c r="BVQ136" s="82"/>
      <c r="BVR136" s="82"/>
      <c r="BVS136" s="82"/>
      <c r="BVT136" s="82"/>
      <c r="BVU136" s="82"/>
      <c r="BVV136" s="82"/>
      <c r="BVW136" s="82"/>
      <c r="BVX136" s="82"/>
      <c r="BVY136" s="82"/>
      <c r="BVZ136" s="82"/>
      <c r="BWA136" s="82"/>
      <c r="BWB136" s="82"/>
      <c r="BWC136" s="82"/>
      <c r="BWD136" s="82"/>
      <c r="BWE136" s="82"/>
      <c r="BWF136" s="82"/>
      <c r="BWG136" s="82"/>
      <c r="BWH136" s="82"/>
      <c r="BWI136" s="82"/>
      <c r="BWJ136" s="82"/>
      <c r="BWK136" s="82"/>
      <c r="BWL136" s="82"/>
      <c r="BWM136" s="82"/>
      <c r="BWN136" s="82"/>
      <c r="BWO136" s="82"/>
      <c r="BWP136" s="82"/>
      <c r="BWQ136" s="82"/>
      <c r="BWR136" s="82"/>
      <c r="BWS136" s="82"/>
      <c r="BWT136" s="82"/>
      <c r="BWU136" s="82"/>
      <c r="BWV136" s="82"/>
      <c r="BWW136" s="82"/>
      <c r="BWX136" s="82"/>
      <c r="BWY136" s="82"/>
      <c r="BWZ136" s="82"/>
      <c r="BXA136" s="82"/>
      <c r="BXB136" s="82"/>
      <c r="BXC136" s="82"/>
      <c r="BXD136" s="82"/>
      <c r="BXE136" s="82"/>
      <c r="BXF136" s="82"/>
      <c r="BXG136" s="82"/>
      <c r="BXH136" s="82"/>
      <c r="BXI136" s="82"/>
      <c r="BXJ136" s="82"/>
      <c r="BXK136" s="82"/>
      <c r="BXL136" s="82"/>
      <c r="BXM136" s="82"/>
      <c r="BXN136" s="82"/>
      <c r="BXO136" s="82"/>
      <c r="BXP136" s="82"/>
      <c r="BXQ136" s="82"/>
      <c r="BXR136" s="82"/>
      <c r="BXS136" s="82"/>
      <c r="BXT136" s="82"/>
      <c r="BXU136" s="82"/>
      <c r="BXV136" s="82"/>
      <c r="BXW136" s="82"/>
      <c r="BXX136" s="82"/>
      <c r="BXY136" s="82"/>
      <c r="BXZ136" s="82"/>
      <c r="BYA136" s="82"/>
      <c r="BYB136" s="82"/>
      <c r="BYC136" s="82"/>
      <c r="BYD136" s="82"/>
      <c r="BYE136" s="82"/>
      <c r="BYF136" s="82"/>
      <c r="BYG136" s="82"/>
      <c r="BYH136" s="82"/>
      <c r="BYI136" s="82"/>
      <c r="BYJ136" s="82"/>
      <c r="BYK136" s="82"/>
      <c r="BYL136" s="82"/>
      <c r="BYM136" s="82"/>
      <c r="BYN136" s="82"/>
      <c r="BYO136" s="82"/>
      <c r="BYP136" s="82"/>
      <c r="BYQ136" s="82"/>
      <c r="BYR136" s="82"/>
      <c r="BYS136" s="82"/>
      <c r="BYT136" s="82"/>
      <c r="BYU136" s="82"/>
      <c r="BYV136" s="82"/>
      <c r="BYW136" s="82"/>
      <c r="BYX136" s="82"/>
      <c r="BYY136" s="82"/>
      <c r="BYZ136" s="82"/>
      <c r="BZA136" s="82"/>
      <c r="BZB136" s="82"/>
      <c r="BZC136" s="82"/>
      <c r="BZD136" s="82"/>
      <c r="BZE136" s="82"/>
      <c r="BZF136" s="82"/>
      <c r="BZG136" s="82"/>
      <c r="BZH136" s="82"/>
      <c r="BZI136" s="82"/>
      <c r="BZJ136" s="82"/>
      <c r="BZK136" s="82"/>
      <c r="BZL136" s="82"/>
      <c r="BZM136" s="82"/>
      <c r="BZN136" s="82"/>
      <c r="BZO136" s="82"/>
      <c r="BZP136" s="82"/>
      <c r="BZQ136" s="82"/>
      <c r="BZR136" s="82"/>
      <c r="BZS136" s="82"/>
      <c r="BZT136" s="82"/>
      <c r="BZU136" s="82"/>
      <c r="BZV136" s="82"/>
      <c r="BZW136" s="82"/>
      <c r="BZX136" s="82"/>
      <c r="BZY136" s="82"/>
      <c r="BZZ136" s="82"/>
      <c r="CAA136" s="82"/>
      <c r="CAB136" s="82"/>
      <c r="CAC136" s="82"/>
      <c r="CAD136" s="82"/>
      <c r="CAE136" s="82"/>
      <c r="CAF136" s="82"/>
      <c r="CAG136" s="82"/>
      <c r="CAH136" s="82"/>
      <c r="CAI136" s="82"/>
      <c r="CAJ136" s="82"/>
      <c r="CAK136" s="82"/>
      <c r="CAL136" s="82"/>
      <c r="CAM136" s="82"/>
      <c r="CAN136" s="82"/>
      <c r="CAO136" s="82"/>
      <c r="CAP136" s="82"/>
      <c r="CAQ136" s="82"/>
      <c r="CAR136" s="82"/>
      <c r="CAS136" s="82"/>
      <c r="CAT136" s="82"/>
      <c r="CAU136" s="82"/>
      <c r="CAV136" s="82"/>
      <c r="CAW136" s="82"/>
      <c r="CAX136" s="82"/>
      <c r="CAY136" s="82"/>
      <c r="CAZ136" s="82"/>
      <c r="CBA136" s="82"/>
      <c r="CBB136" s="82"/>
      <c r="CBC136" s="82"/>
      <c r="CBD136" s="82"/>
      <c r="CBE136" s="82"/>
      <c r="CBF136" s="82"/>
      <c r="CBG136" s="82"/>
      <c r="CBH136" s="82"/>
      <c r="CBI136" s="82"/>
      <c r="CBJ136" s="82"/>
      <c r="CBK136" s="82"/>
      <c r="CBL136" s="82"/>
      <c r="CBM136" s="82"/>
      <c r="CBN136" s="82"/>
      <c r="CBO136" s="82"/>
      <c r="CBP136" s="82"/>
      <c r="CBQ136" s="82"/>
      <c r="CBR136" s="82"/>
      <c r="CBS136" s="82"/>
      <c r="CBT136" s="82"/>
      <c r="CBU136" s="82"/>
      <c r="CBV136" s="82"/>
      <c r="CBW136" s="82"/>
      <c r="CBX136" s="82"/>
      <c r="CBY136" s="82"/>
      <c r="CBZ136" s="82"/>
      <c r="CCA136" s="82"/>
      <c r="CCB136" s="82"/>
      <c r="CCC136" s="82"/>
      <c r="CCD136" s="82"/>
      <c r="CCE136" s="82"/>
      <c r="CCF136" s="82"/>
      <c r="CCG136" s="82"/>
      <c r="CCH136" s="82"/>
      <c r="CCI136" s="82"/>
      <c r="CCJ136" s="82"/>
      <c r="CCK136" s="82"/>
      <c r="CCL136" s="82"/>
      <c r="CCM136" s="82"/>
      <c r="CCN136" s="82"/>
      <c r="CCO136" s="82"/>
      <c r="CCP136" s="82"/>
      <c r="CCQ136" s="82"/>
      <c r="CCR136" s="82"/>
      <c r="CCS136" s="82"/>
      <c r="CCT136" s="82"/>
      <c r="CCU136" s="82"/>
      <c r="CCV136" s="82"/>
      <c r="CCW136" s="82"/>
      <c r="CCX136" s="82"/>
      <c r="CCY136" s="82"/>
      <c r="CCZ136" s="82"/>
      <c r="CDA136" s="82"/>
      <c r="CDB136" s="82"/>
      <c r="CDC136" s="82"/>
      <c r="CDD136" s="82"/>
      <c r="CDE136" s="82"/>
      <c r="CDF136" s="82"/>
      <c r="CDG136" s="82"/>
      <c r="CDH136" s="82"/>
      <c r="CDI136" s="82"/>
      <c r="CDJ136" s="82"/>
      <c r="CDK136" s="82"/>
      <c r="CDL136" s="82"/>
      <c r="CDM136" s="82"/>
      <c r="CDN136" s="82"/>
      <c r="CDO136" s="82"/>
      <c r="CDP136" s="82"/>
      <c r="CDQ136" s="82"/>
      <c r="CDR136" s="82"/>
      <c r="CDS136" s="82"/>
      <c r="CDT136" s="82"/>
      <c r="CDU136" s="82"/>
      <c r="CDV136" s="82"/>
      <c r="CDW136" s="82"/>
      <c r="CDX136" s="82"/>
      <c r="CDY136" s="82"/>
      <c r="CDZ136" s="82"/>
      <c r="CEA136" s="82"/>
      <c r="CEB136" s="82"/>
      <c r="CEC136" s="82"/>
      <c r="CED136" s="82"/>
      <c r="CEE136" s="82"/>
      <c r="CEF136" s="82"/>
      <c r="CEG136" s="82"/>
      <c r="CEH136" s="82"/>
      <c r="CEI136" s="82"/>
      <c r="CEJ136" s="82"/>
      <c r="CEK136" s="82"/>
      <c r="CEL136" s="82"/>
      <c r="CEM136" s="82"/>
      <c r="CEN136" s="82"/>
      <c r="CEO136" s="82"/>
      <c r="CEP136" s="82"/>
      <c r="CEQ136" s="82"/>
      <c r="CER136" s="82"/>
      <c r="CES136" s="82"/>
      <c r="CET136" s="82"/>
      <c r="CEU136" s="82"/>
      <c r="CEV136" s="82"/>
      <c r="CEW136" s="82"/>
      <c r="CEX136" s="82"/>
      <c r="CEY136" s="82"/>
      <c r="CEZ136" s="82"/>
      <c r="CFA136" s="82"/>
      <c r="CFB136" s="82"/>
      <c r="CFC136" s="82"/>
      <c r="CFD136" s="82"/>
      <c r="CFE136" s="82"/>
      <c r="CFF136" s="82"/>
      <c r="CFG136" s="82"/>
      <c r="CFH136" s="82"/>
      <c r="CFI136" s="82"/>
      <c r="CFJ136" s="82"/>
      <c r="CFK136" s="82"/>
      <c r="CFL136" s="82"/>
      <c r="CFM136" s="82"/>
      <c r="CFN136" s="82"/>
      <c r="CFO136" s="82"/>
      <c r="CFP136" s="82"/>
      <c r="CFQ136" s="82"/>
      <c r="CFR136" s="82"/>
      <c r="CFS136" s="82"/>
      <c r="CFT136" s="82"/>
      <c r="CFU136" s="82"/>
      <c r="CFV136" s="82"/>
      <c r="CFW136" s="82"/>
      <c r="CFX136" s="82"/>
      <c r="CFY136" s="82"/>
      <c r="CFZ136" s="82"/>
      <c r="CGA136" s="82"/>
      <c r="CGB136" s="82"/>
      <c r="CGC136" s="82"/>
      <c r="CGD136" s="82"/>
      <c r="CGE136" s="82"/>
      <c r="CGF136" s="82"/>
      <c r="CGG136" s="82"/>
      <c r="CGH136" s="82"/>
      <c r="CGI136" s="82"/>
      <c r="CGJ136" s="82"/>
      <c r="CGK136" s="82"/>
      <c r="CGL136" s="82"/>
      <c r="CGM136" s="82"/>
      <c r="CGN136" s="82"/>
      <c r="CGO136" s="82"/>
      <c r="CGP136" s="82"/>
      <c r="CGQ136" s="82"/>
      <c r="CGR136" s="82"/>
      <c r="CGS136" s="82"/>
      <c r="CGT136" s="82"/>
      <c r="CGU136" s="82"/>
      <c r="CGV136" s="82"/>
      <c r="CGW136" s="82"/>
      <c r="CGX136" s="82"/>
      <c r="CGY136" s="82"/>
      <c r="CGZ136" s="82"/>
      <c r="CHA136" s="82"/>
      <c r="CHB136" s="82"/>
      <c r="CHC136" s="82"/>
      <c r="CHD136" s="82"/>
      <c r="CHE136" s="82"/>
      <c r="CHF136" s="82"/>
      <c r="CHG136" s="82"/>
      <c r="CHH136" s="82"/>
      <c r="CHI136" s="82"/>
      <c r="CHJ136" s="82"/>
      <c r="CHK136" s="82"/>
      <c r="CHL136" s="82"/>
      <c r="CHM136" s="82"/>
      <c r="CHN136" s="82"/>
      <c r="CHO136" s="82"/>
      <c r="CHP136" s="82"/>
      <c r="CHQ136" s="82"/>
      <c r="CHR136" s="82"/>
      <c r="CHS136" s="82"/>
      <c r="CHT136" s="82"/>
      <c r="CHU136" s="82"/>
      <c r="CHV136" s="82"/>
      <c r="CHW136" s="82"/>
      <c r="CHX136" s="82"/>
      <c r="CHY136" s="82"/>
      <c r="CHZ136" s="82"/>
      <c r="CIA136" s="82"/>
      <c r="CIB136" s="82"/>
      <c r="CIC136" s="82"/>
      <c r="CID136" s="82"/>
      <c r="CIE136" s="82"/>
      <c r="CIF136" s="82"/>
      <c r="CIG136" s="82"/>
      <c r="CIH136" s="82"/>
      <c r="CII136" s="82"/>
      <c r="CIJ136" s="82"/>
      <c r="CIK136" s="82"/>
      <c r="CIL136" s="82"/>
      <c r="CIM136" s="82"/>
      <c r="CIN136" s="82"/>
      <c r="CIO136" s="82"/>
      <c r="CIP136" s="82"/>
      <c r="CIQ136" s="82"/>
      <c r="CIR136" s="82"/>
      <c r="CIS136" s="82"/>
      <c r="CIT136" s="82"/>
      <c r="CIU136" s="82"/>
      <c r="CIV136" s="82"/>
      <c r="CIW136" s="82"/>
      <c r="CIX136" s="82"/>
      <c r="CIY136" s="82"/>
      <c r="CIZ136" s="82"/>
      <c r="CJA136" s="82"/>
      <c r="CJB136" s="82"/>
      <c r="CJC136" s="82"/>
      <c r="CJD136" s="82"/>
      <c r="CJE136" s="82"/>
      <c r="CJF136" s="82"/>
      <c r="CJG136" s="82"/>
      <c r="CJH136" s="82"/>
      <c r="CJI136" s="82"/>
      <c r="CJJ136" s="82"/>
      <c r="CJK136" s="82"/>
      <c r="CJL136" s="82"/>
      <c r="CJM136" s="82"/>
      <c r="CJN136" s="82"/>
      <c r="CJO136" s="82"/>
      <c r="CJP136" s="82"/>
      <c r="CJQ136" s="82"/>
      <c r="CJR136" s="82"/>
      <c r="CJS136" s="82"/>
      <c r="CJT136" s="82"/>
      <c r="CJU136" s="82"/>
      <c r="CJV136" s="82"/>
      <c r="CJW136" s="82"/>
      <c r="CJX136" s="82"/>
      <c r="CJY136" s="82"/>
      <c r="CJZ136" s="82"/>
      <c r="CKA136" s="82"/>
      <c r="CKB136" s="82"/>
      <c r="CKC136" s="82"/>
      <c r="CKD136" s="82"/>
      <c r="CKE136" s="82"/>
      <c r="CKF136" s="82"/>
      <c r="CKG136" s="82"/>
      <c r="CKH136" s="82"/>
      <c r="CKI136" s="82"/>
      <c r="CKJ136" s="82"/>
      <c r="CKK136" s="82"/>
      <c r="CKL136" s="82"/>
      <c r="CKM136" s="82"/>
      <c r="CKN136" s="82"/>
      <c r="CKO136" s="82"/>
      <c r="CKP136" s="82"/>
      <c r="CKQ136" s="82"/>
      <c r="CKR136" s="82"/>
      <c r="CKS136" s="82"/>
      <c r="CKT136" s="82"/>
      <c r="CKU136" s="82"/>
      <c r="CKV136" s="82"/>
      <c r="CKW136" s="82"/>
      <c r="CKX136" s="82"/>
      <c r="CKY136" s="82"/>
      <c r="CKZ136" s="82"/>
      <c r="CLA136" s="82"/>
      <c r="CLB136" s="82"/>
      <c r="CLC136" s="82"/>
      <c r="CLD136" s="82"/>
      <c r="CLE136" s="82"/>
      <c r="CLF136" s="82"/>
      <c r="CLG136" s="82"/>
      <c r="CLH136" s="82"/>
      <c r="CLI136" s="82"/>
      <c r="CLJ136" s="82"/>
      <c r="CLK136" s="82"/>
      <c r="CLL136" s="82"/>
      <c r="CLM136" s="82"/>
      <c r="CLN136" s="82"/>
      <c r="CLO136" s="82"/>
      <c r="CLP136" s="82"/>
      <c r="CLQ136" s="82"/>
      <c r="CLR136" s="82"/>
      <c r="CLS136" s="82"/>
      <c r="CLT136" s="82"/>
      <c r="CLU136" s="82"/>
      <c r="CLV136" s="82"/>
      <c r="CLW136" s="82"/>
      <c r="CLX136" s="82"/>
      <c r="CLY136" s="82"/>
      <c r="CLZ136" s="82"/>
      <c r="CMA136" s="82"/>
      <c r="CMB136" s="82"/>
      <c r="CMC136" s="82"/>
      <c r="CMD136" s="82"/>
      <c r="CME136" s="82"/>
      <c r="CMF136" s="82"/>
      <c r="CMG136" s="82"/>
      <c r="CMH136" s="82"/>
      <c r="CMI136" s="82"/>
      <c r="CMJ136" s="82"/>
      <c r="CMK136" s="82"/>
      <c r="CML136" s="82"/>
      <c r="CMM136" s="82"/>
      <c r="CMN136" s="82"/>
      <c r="CMO136" s="82"/>
      <c r="CMP136" s="82"/>
      <c r="CMQ136" s="82"/>
      <c r="CMR136" s="82"/>
      <c r="CMS136" s="82"/>
      <c r="CMT136" s="82"/>
      <c r="CMU136" s="82"/>
      <c r="CMV136" s="82"/>
      <c r="CMW136" s="82"/>
      <c r="CMX136" s="82"/>
      <c r="CMY136" s="82"/>
      <c r="CMZ136" s="82"/>
      <c r="CNA136" s="82"/>
      <c r="CNB136" s="82"/>
      <c r="CNC136" s="82"/>
      <c r="CND136" s="82"/>
      <c r="CNE136" s="82"/>
      <c r="CNF136" s="82"/>
      <c r="CNG136" s="82"/>
      <c r="CNH136" s="82"/>
      <c r="CNI136" s="82"/>
      <c r="CNJ136" s="82"/>
      <c r="CNK136" s="82"/>
      <c r="CNL136" s="82"/>
      <c r="CNM136" s="82"/>
      <c r="CNN136" s="82"/>
      <c r="CNO136" s="82"/>
      <c r="CNP136" s="82"/>
      <c r="CNQ136" s="82"/>
      <c r="CNR136" s="82"/>
      <c r="CNS136" s="82"/>
      <c r="CNT136" s="82"/>
      <c r="CNU136" s="82"/>
      <c r="CNV136" s="82"/>
      <c r="CNW136" s="82"/>
      <c r="CNX136" s="82"/>
      <c r="CNY136" s="82"/>
      <c r="CNZ136" s="82"/>
      <c r="COA136" s="82"/>
      <c r="COB136" s="82"/>
      <c r="COC136" s="82"/>
      <c r="COD136" s="82"/>
      <c r="COE136" s="82"/>
      <c r="COF136" s="82"/>
      <c r="COG136" s="82"/>
      <c r="COH136" s="82"/>
      <c r="COI136" s="82"/>
      <c r="COJ136" s="82"/>
      <c r="COK136" s="82"/>
      <c r="COL136" s="82"/>
      <c r="COM136" s="82"/>
      <c r="CON136" s="82"/>
      <c r="COO136" s="82"/>
      <c r="COP136" s="82"/>
      <c r="COQ136" s="82"/>
      <c r="COR136" s="82"/>
      <c r="COS136" s="82"/>
      <c r="COT136" s="82"/>
      <c r="COU136" s="82"/>
      <c r="COV136" s="82"/>
      <c r="COW136" s="82"/>
      <c r="COX136" s="82"/>
      <c r="COY136" s="82"/>
      <c r="COZ136" s="82"/>
      <c r="CPA136" s="82"/>
      <c r="CPB136" s="82"/>
      <c r="CPC136" s="82"/>
      <c r="CPD136" s="82"/>
      <c r="CPE136" s="82"/>
      <c r="CPF136" s="82"/>
      <c r="CPG136" s="82"/>
      <c r="CPH136" s="82"/>
      <c r="CPI136" s="82"/>
      <c r="CPJ136" s="82"/>
      <c r="CPK136" s="82"/>
      <c r="CPL136" s="82"/>
      <c r="CPM136" s="82"/>
      <c r="CPN136" s="82"/>
      <c r="CPO136" s="82"/>
      <c r="CPP136" s="82"/>
      <c r="CPQ136" s="82"/>
      <c r="CPR136" s="82"/>
      <c r="CPS136" s="82"/>
      <c r="CPT136" s="82"/>
      <c r="CPU136" s="82"/>
      <c r="CPV136" s="82"/>
      <c r="CPW136" s="82"/>
    </row>
    <row r="137" spans="2:2467" x14ac:dyDescent="0.15">
      <c r="B137" s="80" t="s">
        <v>7</v>
      </c>
      <c r="C137" s="65" t="s">
        <v>75</v>
      </c>
      <c r="D137" s="81">
        <v>3.1485570872363301E-4</v>
      </c>
      <c r="E137" s="82">
        <v>3.6572974933101301E-3</v>
      </c>
      <c r="F137" s="82">
        <v>1.97780552005464E-3</v>
      </c>
      <c r="G137" s="82">
        <v>1.2419701404093E-2</v>
      </c>
      <c r="H137" s="82">
        <v>2.7514950383826698E-4</v>
      </c>
      <c r="I137" s="82">
        <v>3.4889787760003299E-4</v>
      </c>
      <c r="J137" s="82">
        <v>1.2551941315644599E-3</v>
      </c>
      <c r="K137" s="82">
        <v>2.1252856360461599E-4</v>
      </c>
      <c r="L137" s="82">
        <v>3.2332831028059898E-3</v>
      </c>
      <c r="M137" s="82">
        <v>2.0576082133759101E-3</v>
      </c>
      <c r="N137" s="82">
        <v>1.7737662952172801E-3</v>
      </c>
      <c r="O137" s="82">
        <v>1.00750176469547E-3</v>
      </c>
      <c r="P137" s="82">
        <v>1.1354315220111701E-3</v>
      </c>
      <c r="Q137" s="82">
        <v>1.9017498053270599E-3</v>
      </c>
      <c r="R137" s="82">
        <v>7.3911251887398197E-4</v>
      </c>
      <c r="S137" s="82">
        <v>1.31009963728716E-3</v>
      </c>
      <c r="T137" s="82">
        <v>9.0269794740322905E-4</v>
      </c>
      <c r="U137" s="82">
        <v>2.90201272480367E-3</v>
      </c>
      <c r="V137" s="82">
        <v>2.42463970684303E-3</v>
      </c>
      <c r="W137" s="82">
        <v>5.6978379210263401E-3</v>
      </c>
      <c r="X137" s="82">
        <v>3.0779229210178301E-4</v>
      </c>
      <c r="Y137" s="82">
        <v>3.2353995645964003E-4</v>
      </c>
      <c r="Z137" s="82">
        <v>9.01562230155884E-4</v>
      </c>
      <c r="AA137" s="82">
        <v>2.7644852200482801E-3</v>
      </c>
      <c r="AB137" s="82">
        <v>2.6530813967112201E-4</v>
      </c>
      <c r="AC137" s="82">
        <v>4.03154910420877E-4</v>
      </c>
      <c r="AD137" s="82">
        <v>1.3774295112848299E-3</v>
      </c>
      <c r="AE137" s="82">
        <v>3.7932554286379699E-3</v>
      </c>
      <c r="AF137" s="82">
        <v>9.7905683824735094E-4</v>
      </c>
      <c r="AG137" s="82">
        <v>3.7363463894111401E-4</v>
      </c>
      <c r="AH137" s="82">
        <v>1.9084909429159E-3</v>
      </c>
      <c r="AI137" s="82">
        <v>1.06074386431024E-3</v>
      </c>
      <c r="AJ137" s="82">
        <v>5.6253702040127301E-4</v>
      </c>
      <c r="AK137" s="82">
        <v>1.8109441126389701E-3</v>
      </c>
      <c r="AL137" s="82">
        <v>1.1055113952607499E-3</v>
      </c>
      <c r="AM137" s="82">
        <v>0.52698459280661503</v>
      </c>
      <c r="AN137" s="82">
        <v>8.3156482175156298E-4</v>
      </c>
      <c r="AO137" s="82">
        <v>3.2907280792189401E-3</v>
      </c>
      <c r="AP137" s="82">
        <v>2.7546734920707102E-3</v>
      </c>
      <c r="AQ137" s="82">
        <v>9.0956236434165303E-4</v>
      </c>
      <c r="AR137" s="82">
        <v>1.96162082202108E-3</v>
      </c>
      <c r="AS137" s="82">
        <v>4.1491039706897497E-4</v>
      </c>
      <c r="AT137" s="82">
        <v>3.2770806809551503E-4</v>
      </c>
      <c r="AU137" s="83">
        <v>1.42235917561466E-3</v>
      </c>
      <c r="AV137" s="82">
        <f t="shared" si="4"/>
        <v>0.60238233789075324</v>
      </c>
      <c r="AW137" s="82"/>
      <c r="AX137" s="82"/>
      <c r="AY137" s="82"/>
      <c r="AZ137" s="82"/>
      <c r="BA137" s="82"/>
      <c r="BB137" s="82"/>
      <c r="BC137" s="82"/>
      <c r="BD137" s="82"/>
      <c r="BE137" s="82"/>
      <c r="BF137" s="82"/>
      <c r="BG137" s="82"/>
      <c r="BH137" s="82"/>
      <c r="BI137" s="82"/>
      <c r="BJ137" s="82"/>
      <c r="BK137" s="82"/>
      <c r="BL137" s="82"/>
      <c r="BM137" s="82"/>
      <c r="BN137" s="82"/>
      <c r="BO137" s="82"/>
      <c r="BP137" s="82"/>
      <c r="BQ137" s="82"/>
      <c r="BR137" s="82"/>
      <c r="BS137" s="82"/>
      <c r="BT137" s="82"/>
      <c r="BU137" s="82"/>
      <c r="BV137" s="82"/>
      <c r="BW137" s="82"/>
      <c r="BX137" s="82"/>
      <c r="BY137" s="82"/>
      <c r="BZ137" s="82"/>
      <c r="CA137" s="82"/>
      <c r="CB137" s="82"/>
      <c r="CC137" s="82"/>
      <c r="CD137" s="82"/>
      <c r="CE137" s="82"/>
      <c r="CF137" s="82"/>
      <c r="CG137" s="82"/>
      <c r="CH137" s="82"/>
      <c r="CI137" s="82"/>
      <c r="CJ137" s="82"/>
      <c r="CK137" s="82"/>
      <c r="CL137" s="82"/>
      <c r="CM137" s="82"/>
      <c r="CN137" s="82"/>
      <c r="CO137" s="82"/>
      <c r="CP137" s="82"/>
      <c r="CQ137" s="82"/>
      <c r="CR137" s="82"/>
      <c r="CS137" s="82"/>
      <c r="CT137" s="82"/>
      <c r="CU137" s="82"/>
      <c r="CV137" s="82"/>
      <c r="CW137" s="82"/>
      <c r="CX137" s="82"/>
      <c r="CY137" s="82"/>
      <c r="CZ137" s="82"/>
      <c r="DA137" s="82"/>
      <c r="DB137" s="82"/>
      <c r="DC137" s="82"/>
      <c r="DD137" s="82"/>
      <c r="DE137" s="82"/>
      <c r="DF137" s="82"/>
      <c r="DG137" s="82"/>
      <c r="DH137" s="82"/>
      <c r="DI137" s="82"/>
      <c r="DJ137" s="82"/>
      <c r="DK137" s="82"/>
      <c r="DL137" s="82"/>
      <c r="DM137" s="82"/>
      <c r="DN137" s="82"/>
      <c r="DO137" s="82"/>
      <c r="DP137" s="82"/>
      <c r="DQ137" s="82"/>
      <c r="DR137" s="82"/>
      <c r="DS137" s="82"/>
      <c r="DT137" s="82"/>
      <c r="DU137" s="82"/>
      <c r="DV137" s="82"/>
      <c r="DW137" s="82"/>
      <c r="DX137" s="82"/>
      <c r="DY137" s="82"/>
      <c r="DZ137" s="82"/>
      <c r="EA137" s="82"/>
      <c r="EB137" s="82"/>
      <c r="EC137" s="82"/>
      <c r="ED137" s="82"/>
      <c r="EE137" s="82"/>
      <c r="EF137" s="82"/>
      <c r="EG137" s="82"/>
      <c r="EH137" s="82"/>
      <c r="EI137" s="82"/>
      <c r="EJ137" s="82"/>
      <c r="EK137" s="82"/>
      <c r="EL137" s="82"/>
      <c r="EM137" s="82"/>
      <c r="EN137" s="82"/>
      <c r="EO137" s="82"/>
      <c r="EP137" s="82"/>
      <c r="EQ137" s="82"/>
      <c r="ER137" s="82"/>
      <c r="ES137" s="82"/>
      <c r="ET137" s="82"/>
      <c r="EU137" s="82"/>
      <c r="EV137" s="82"/>
      <c r="EW137" s="82"/>
      <c r="EX137" s="82"/>
      <c r="EY137" s="82"/>
      <c r="EZ137" s="82"/>
      <c r="FA137" s="82"/>
      <c r="FB137" s="82"/>
      <c r="FC137" s="82"/>
      <c r="FD137" s="82"/>
      <c r="FE137" s="82"/>
      <c r="FF137" s="82"/>
      <c r="FG137" s="82"/>
      <c r="FH137" s="82"/>
      <c r="FI137" s="82"/>
      <c r="FJ137" s="82"/>
      <c r="FK137" s="82"/>
      <c r="FL137" s="82"/>
      <c r="FM137" s="82"/>
      <c r="FN137" s="82"/>
      <c r="FO137" s="82"/>
      <c r="FP137" s="82"/>
      <c r="FQ137" s="82"/>
      <c r="FR137" s="82"/>
      <c r="FS137" s="82"/>
      <c r="FT137" s="82"/>
      <c r="FU137" s="82"/>
      <c r="FV137" s="82"/>
      <c r="FW137" s="82"/>
      <c r="FX137" s="82"/>
      <c r="FY137" s="82"/>
      <c r="FZ137" s="82"/>
      <c r="GA137" s="82"/>
      <c r="GB137" s="82"/>
      <c r="GC137" s="82"/>
      <c r="GD137" s="82"/>
      <c r="GE137" s="82"/>
      <c r="GF137" s="82"/>
      <c r="GG137" s="82"/>
      <c r="GH137" s="82"/>
      <c r="GI137" s="82"/>
      <c r="GJ137" s="82"/>
      <c r="GK137" s="82"/>
      <c r="GL137" s="82"/>
      <c r="GM137" s="82"/>
      <c r="GN137" s="82"/>
      <c r="GO137" s="82"/>
      <c r="GP137" s="82"/>
      <c r="GQ137" s="82"/>
      <c r="GR137" s="82"/>
      <c r="GS137" s="82"/>
      <c r="GT137" s="82"/>
      <c r="GU137" s="82"/>
      <c r="GV137" s="82"/>
      <c r="GW137" s="82"/>
      <c r="GX137" s="82"/>
      <c r="GY137" s="82"/>
      <c r="GZ137" s="82"/>
      <c r="HA137" s="82"/>
      <c r="HB137" s="82"/>
      <c r="HC137" s="82"/>
      <c r="HD137" s="82"/>
      <c r="HE137" s="82"/>
      <c r="HF137" s="82"/>
      <c r="HG137" s="82"/>
      <c r="HH137" s="82"/>
      <c r="HI137" s="82"/>
      <c r="HJ137" s="82"/>
      <c r="HK137" s="82"/>
      <c r="HL137" s="82"/>
      <c r="HM137" s="82"/>
      <c r="HN137" s="82"/>
      <c r="HO137" s="82"/>
      <c r="HP137" s="82"/>
      <c r="HQ137" s="82"/>
      <c r="HR137" s="82"/>
      <c r="HS137" s="82"/>
      <c r="HT137" s="82"/>
      <c r="HU137" s="82"/>
      <c r="HV137" s="82"/>
      <c r="HW137" s="82"/>
      <c r="HX137" s="82"/>
      <c r="HY137" s="82"/>
      <c r="HZ137" s="82"/>
      <c r="IA137" s="82"/>
      <c r="IB137" s="82"/>
      <c r="IC137" s="82"/>
      <c r="ID137" s="82"/>
      <c r="IE137" s="82"/>
      <c r="IF137" s="82"/>
      <c r="IG137" s="82"/>
      <c r="IH137" s="82"/>
      <c r="II137" s="82"/>
      <c r="IJ137" s="82"/>
      <c r="IK137" s="82"/>
      <c r="IL137" s="82"/>
      <c r="IM137" s="82"/>
      <c r="IN137" s="82"/>
      <c r="IO137" s="82"/>
      <c r="IP137" s="82"/>
      <c r="IQ137" s="82"/>
      <c r="IR137" s="82"/>
      <c r="IS137" s="82"/>
      <c r="IT137" s="82"/>
      <c r="IU137" s="82"/>
      <c r="IV137" s="82"/>
      <c r="IW137" s="82"/>
      <c r="IX137" s="82"/>
      <c r="IY137" s="82"/>
      <c r="IZ137" s="82"/>
      <c r="JA137" s="82"/>
      <c r="JB137" s="82"/>
      <c r="JC137" s="82"/>
      <c r="JD137" s="82"/>
      <c r="JE137" s="82"/>
      <c r="JF137" s="82"/>
      <c r="JG137" s="82"/>
      <c r="JH137" s="82"/>
      <c r="JI137" s="82"/>
      <c r="JJ137" s="82"/>
      <c r="JK137" s="82"/>
      <c r="JL137" s="82"/>
      <c r="JM137" s="82"/>
      <c r="JN137" s="82"/>
      <c r="JO137" s="82"/>
      <c r="JP137" s="82"/>
      <c r="JQ137" s="82"/>
      <c r="JR137" s="82"/>
      <c r="JS137" s="82"/>
      <c r="JT137" s="82"/>
      <c r="JU137" s="82"/>
      <c r="JV137" s="82"/>
      <c r="JW137" s="82"/>
      <c r="JX137" s="82"/>
      <c r="JY137" s="82"/>
      <c r="JZ137" s="82"/>
      <c r="KA137" s="82"/>
      <c r="KB137" s="82"/>
      <c r="KC137" s="82"/>
      <c r="KD137" s="82"/>
      <c r="KE137" s="82"/>
      <c r="KF137" s="82"/>
      <c r="KG137" s="82"/>
      <c r="KH137" s="82"/>
      <c r="KI137" s="82"/>
      <c r="KJ137" s="82"/>
      <c r="KK137" s="82"/>
      <c r="KL137" s="82"/>
      <c r="KM137" s="82"/>
      <c r="KN137" s="82"/>
      <c r="KO137" s="82"/>
      <c r="KP137" s="82"/>
      <c r="KQ137" s="82"/>
      <c r="KR137" s="82"/>
      <c r="KS137" s="82"/>
      <c r="KT137" s="82"/>
      <c r="KU137" s="82"/>
      <c r="KV137" s="82"/>
      <c r="KW137" s="82"/>
      <c r="KX137" s="82"/>
      <c r="KY137" s="82"/>
      <c r="KZ137" s="82"/>
      <c r="LA137" s="82"/>
      <c r="LB137" s="82"/>
      <c r="LC137" s="82"/>
      <c r="LD137" s="82"/>
      <c r="LE137" s="82"/>
      <c r="LF137" s="82"/>
      <c r="LG137" s="82"/>
      <c r="LH137" s="82"/>
      <c r="LI137" s="82"/>
      <c r="LJ137" s="82"/>
      <c r="LK137" s="82"/>
      <c r="LL137" s="82"/>
      <c r="LM137" s="82"/>
      <c r="LN137" s="82"/>
      <c r="LO137" s="82"/>
      <c r="LP137" s="82"/>
      <c r="LQ137" s="82"/>
      <c r="LR137" s="82"/>
      <c r="LS137" s="82"/>
      <c r="LT137" s="82"/>
      <c r="LU137" s="82"/>
      <c r="LV137" s="82"/>
      <c r="LW137" s="82"/>
      <c r="LX137" s="82"/>
      <c r="LY137" s="82"/>
      <c r="LZ137" s="82"/>
      <c r="MA137" s="82"/>
      <c r="MB137" s="82"/>
      <c r="MC137" s="82"/>
      <c r="MD137" s="82"/>
      <c r="ME137" s="82"/>
      <c r="MF137" s="82"/>
      <c r="MG137" s="82"/>
      <c r="MH137" s="82"/>
      <c r="MI137" s="82"/>
      <c r="MJ137" s="82"/>
      <c r="MK137" s="82"/>
      <c r="ML137" s="82"/>
      <c r="MM137" s="82"/>
      <c r="MN137" s="82"/>
      <c r="MO137" s="82"/>
      <c r="MP137" s="82"/>
      <c r="MQ137" s="82"/>
      <c r="MR137" s="82"/>
      <c r="MS137" s="82"/>
      <c r="MT137" s="82"/>
      <c r="MU137" s="82"/>
      <c r="MV137" s="82"/>
      <c r="MW137" s="82"/>
      <c r="MX137" s="82"/>
      <c r="MY137" s="82"/>
      <c r="MZ137" s="82"/>
      <c r="NA137" s="82"/>
      <c r="NB137" s="82"/>
      <c r="NC137" s="82"/>
      <c r="ND137" s="82"/>
      <c r="NE137" s="82"/>
      <c r="NF137" s="82"/>
      <c r="NG137" s="82"/>
      <c r="NH137" s="82"/>
      <c r="NI137" s="82"/>
      <c r="NJ137" s="82"/>
      <c r="NK137" s="82"/>
      <c r="NL137" s="82"/>
      <c r="NM137" s="82"/>
      <c r="NN137" s="82"/>
      <c r="NO137" s="82"/>
      <c r="NP137" s="82"/>
      <c r="NQ137" s="82"/>
      <c r="NR137" s="82"/>
      <c r="NS137" s="82"/>
      <c r="NT137" s="82"/>
      <c r="NU137" s="82"/>
      <c r="NV137" s="82"/>
      <c r="NW137" s="82"/>
      <c r="NX137" s="82"/>
      <c r="NY137" s="82"/>
      <c r="NZ137" s="82"/>
      <c r="OA137" s="82"/>
      <c r="OB137" s="82"/>
      <c r="OC137" s="82"/>
      <c r="OD137" s="82"/>
      <c r="OE137" s="82"/>
      <c r="OF137" s="82"/>
      <c r="OG137" s="82"/>
      <c r="OH137" s="82"/>
      <c r="OI137" s="82"/>
      <c r="OJ137" s="82"/>
      <c r="OK137" s="82"/>
      <c r="OL137" s="82"/>
      <c r="OM137" s="82"/>
      <c r="ON137" s="82"/>
      <c r="OO137" s="82"/>
      <c r="OP137" s="82"/>
      <c r="OQ137" s="82"/>
      <c r="OR137" s="82"/>
      <c r="OS137" s="82"/>
      <c r="OT137" s="82"/>
      <c r="OU137" s="82"/>
      <c r="OV137" s="82"/>
      <c r="OW137" s="82"/>
      <c r="OX137" s="82"/>
      <c r="OY137" s="82"/>
      <c r="OZ137" s="82"/>
      <c r="PA137" s="82"/>
      <c r="PB137" s="82"/>
      <c r="PC137" s="82"/>
      <c r="PD137" s="82"/>
      <c r="PE137" s="82"/>
      <c r="PF137" s="82"/>
      <c r="PG137" s="82"/>
      <c r="PH137" s="82"/>
      <c r="PI137" s="82"/>
      <c r="PJ137" s="82"/>
      <c r="PK137" s="82"/>
      <c r="PL137" s="82"/>
      <c r="PM137" s="82"/>
      <c r="PN137" s="82"/>
      <c r="PO137" s="82"/>
      <c r="PP137" s="82"/>
      <c r="PQ137" s="82"/>
      <c r="PR137" s="82"/>
      <c r="PS137" s="82"/>
      <c r="PT137" s="82"/>
      <c r="PU137" s="82"/>
      <c r="PV137" s="82"/>
      <c r="PW137" s="82"/>
      <c r="PX137" s="82"/>
      <c r="PY137" s="82"/>
      <c r="PZ137" s="82"/>
      <c r="QA137" s="82"/>
      <c r="QB137" s="82"/>
      <c r="QC137" s="82"/>
      <c r="QD137" s="82"/>
      <c r="QE137" s="82"/>
      <c r="QF137" s="82"/>
      <c r="QG137" s="82"/>
      <c r="QH137" s="82"/>
      <c r="QI137" s="82"/>
      <c r="QJ137" s="82"/>
      <c r="QK137" s="82"/>
      <c r="QL137" s="82"/>
      <c r="QM137" s="82"/>
      <c r="QN137" s="82"/>
      <c r="QO137" s="82"/>
      <c r="QP137" s="82"/>
      <c r="QQ137" s="82"/>
      <c r="QR137" s="82"/>
      <c r="QS137" s="82"/>
      <c r="QT137" s="82"/>
      <c r="QU137" s="82"/>
      <c r="QV137" s="82"/>
      <c r="QW137" s="82"/>
      <c r="QX137" s="82"/>
      <c r="QY137" s="82"/>
      <c r="QZ137" s="82"/>
      <c r="RA137" s="82"/>
      <c r="RB137" s="82"/>
      <c r="RC137" s="82"/>
      <c r="RD137" s="82"/>
      <c r="RE137" s="82"/>
      <c r="RF137" s="82"/>
      <c r="RG137" s="82"/>
      <c r="RH137" s="82"/>
      <c r="RI137" s="82"/>
      <c r="RJ137" s="82"/>
      <c r="RK137" s="82"/>
      <c r="RL137" s="82"/>
      <c r="RM137" s="82"/>
      <c r="RN137" s="82"/>
      <c r="RO137" s="82"/>
      <c r="RP137" s="82"/>
      <c r="RQ137" s="82"/>
      <c r="RR137" s="82"/>
      <c r="RS137" s="82"/>
      <c r="RT137" s="82"/>
      <c r="RU137" s="82"/>
      <c r="RV137" s="82"/>
      <c r="RW137" s="82"/>
      <c r="RX137" s="82"/>
      <c r="RY137" s="82"/>
      <c r="RZ137" s="82"/>
      <c r="SA137" s="82"/>
      <c r="SB137" s="82"/>
      <c r="SC137" s="82"/>
      <c r="SD137" s="82"/>
      <c r="SE137" s="82"/>
      <c r="SF137" s="82"/>
      <c r="SG137" s="82"/>
      <c r="SH137" s="82"/>
      <c r="SI137" s="82"/>
      <c r="SJ137" s="82"/>
      <c r="SK137" s="82"/>
      <c r="SL137" s="82"/>
      <c r="SM137" s="82"/>
      <c r="SN137" s="82"/>
      <c r="SO137" s="82"/>
      <c r="SP137" s="82"/>
      <c r="SQ137" s="82"/>
      <c r="SR137" s="82"/>
      <c r="SS137" s="82"/>
      <c r="ST137" s="82"/>
      <c r="SU137" s="82"/>
      <c r="SV137" s="82"/>
      <c r="SW137" s="82"/>
      <c r="SX137" s="82"/>
      <c r="SY137" s="82"/>
      <c r="SZ137" s="82"/>
      <c r="TA137" s="82"/>
      <c r="TB137" s="82"/>
      <c r="TC137" s="82"/>
      <c r="TD137" s="82"/>
      <c r="TE137" s="82"/>
      <c r="TF137" s="82"/>
      <c r="TG137" s="82"/>
      <c r="TH137" s="82"/>
      <c r="TI137" s="82"/>
      <c r="TJ137" s="82"/>
      <c r="TK137" s="82"/>
      <c r="TL137" s="82"/>
      <c r="TM137" s="82"/>
      <c r="TN137" s="82"/>
      <c r="TO137" s="82"/>
      <c r="TP137" s="82"/>
      <c r="TQ137" s="82"/>
      <c r="TR137" s="82"/>
      <c r="TS137" s="82"/>
      <c r="TT137" s="82"/>
      <c r="TU137" s="82"/>
      <c r="TV137" s="82"/>
      <c r="TW137" s="82"/>
      <c r="TX137" s="82"/>
      <c r="TY137" s="82"/>
      <c r="TZ137" s="82"/>
      <c r="UA137" s="82"/>
      <c r="UB137" s="82"/>
      <c r="UC137" s="82"/>
      <c r="UD137" s="82"/>
      <c r="UE137" s="82"/>
      <c r="UF137" s="82"/>
      <c r="UG137" s="82"/>
      <c r="UH137" s="82"/>
      <c r="UI137" s="82"/>
      <c r="UJ137" s="82"/>
      <c r="UK137" s="82"/>
      <c r="UL137" s="82"/>
      <c r="UM137" s="82"/>
      <c r="UN137" s="82"/>
      <c r="UO137" s="82"/>
      <c r="UP137" s="82"/>
      <c r="UQ137" s="82"/>
      <c r="UR137" s="82"/>
      <c r="US137" s="82"/>
      <c r="UT137" s="82"/>
      <c r="UU137" s="82"/>
      <c r="UV137" s="82"/>
      <c r="UW137" s="82"/>
      <c r="UX137" s="82"/>
      <c r="UY137" s="82"/>
      <c r="UZ137" s="82"/>
      <c r="VA137" s="82"/>
      <c r="VB137" s="82"/>
      <c r="VC137" s="82"/>
      <c r="VD137" s="82"/>
      <c r="VE137" s="82"/>
      <c r="VF137" s="82"/>
      <c r="VG137" s="82"/>
      <c r="VH137" s="82"/>
      <c r="VI137" s="82"/>
      <c r="VJ137" s="82"/>
      <c r="VK137" s="82"/>
      <c r="VL137" s="82"/>
      <c r="VM137" s="82"/>
      <c r="VN137" s="82"/>
      <c r="VO137" s="82"/>
      <c r="VP137" s="82"/>
      <c r="VQ137" s="82"/>
      <c r="VR137" s="82"/>
      <c r="VS137" s="82"/>
      <c r="VT137" s="82"/>
      <c r="VU137" s="82"/>
      <c r="VV137" s="82"/>
      <c r="VW137" s="82"/>
      <c r="VX137" s="82"/>
      <c r="VY137" s="82"/>
      <c r="VZ137" s="82"/>
      <c r="WA137" s="82"/>
      <c r="WB137" s="82"/>
      <c r="WC137" s="82"/>
      <c r="WD137" s="82"/>
      <c r="WE137" s="82"/>
      <c r="WF137" s="82"/>
      <c r="WG137" s="82"/>
      <c r="WH137" s="82"/>
      <c r="WI137" s="82"/>
      <c r="WJ137" s="82"/>
      <c r="WK137" s="82"/>
      <c r="WL137" s="82"/>
      <c r="WM137" s="82"/>
      <c r="WN137" s="82"/>
      <c r="WO137" s="82"/>
      <c r="WP137" s="82"/>
      <c r="WQ137" s="82"/>
      <c r="WR137" s="82"/>
      <c r="WS137" s="82"/>
      <c r="WT137" s="82"/>
      <c r="WU137" s="82"/>
      <c r="WV137" s="82"/>
      <c r="WW137" s="82"/>
      <c r="WX137" s="82"/>
      <c r="WY137" s="82"/>
      <c r="WZ137" s="82"/>
      <c r="XA137" s="82"/>
      <c r="XB137" s="82"/>
      <c r="XC137" s="82"/>
      <c r="XD137" s="82"/>
      <c r="XE137" s="82"/>
      <c r="XF137" s="82"/>
      <c r="XG137" s="82"/>
      <c r="XH137" s="82"/>
      <c r="XI137" s="82"/>
      <c r="XJ137" s="82"/>
      <c r="XK137" s="82"/>
      <c r="XL137" s="82"/>
      <c r="XM137" s="82"/>
      <c r="XN137" s="82"/>
      <c r="XO137" s="82"/>
      <c r="XP137" s="82"/>
      <c r="XQ137" s="82"/>
      <c r="XR137" s="82"/>
      <c r="XS137" s="82"/>
      <c r="XT137" s="82"/>
      <c r="XU137" s="82"/>
      <c r="XV137" s="82"/>
      <c r="XW137" s="82"/>
      <c r="XX137" s="82"/>
      <c r="XY137" s="82"/>
      <c r="XZ137" s="82"/>
      <c r="YA137" s="82"/>
      <c r="YB137" s="82"/>
      <c r="YC137" s="82"/>
      <c r="YD137" s="82"/>
      <c r="YE137" s="82"/>
      <c r="YF137" s="82"/>
      <c r="YG137" s="82"/>
      <c r="YH137" s="82"/>
      <c r="YI137" s="82"/>
      <c r="YJ137" s="82"/>
      <c r="YK137" s="82"/>
      <c r="YL137" s="82"/>
      <c r="YM137" s="82"/>
      <c r="YN137" s="82"/>
      <c r="YO137" s="82"/>
      <c r="YP137" s="82"/>
      <c r="YQ137" s="82"/>
      <c r="YR137" s="82"/>
      <c r="YS137" s="82"/>
      <c r="YT137" s="82"/>
      <c r="YU137" s="82"/>
      <c r="YV137" s="82"/>
      <c r="YW137" s="82"/>
      <c r="YX137" s="82"/>
      <c r="YY137" s="82"/>
      <c r="YZ137" s="82"/>
      <c r="ZA137" s="82"/>
      <c r="ZB137" s="82"/>
      <c r="ZC137" s="82"/>
      <c r="ZD137" s="82"/>
      <c r="ZE137" s="82"/>
      <c r="ZF137" s="82"/>
      <c r="ZG137" s="82"/>
      <c r="ZH137" s="82"/>
      <c r="ZI137" s="82"/>
      <c r="ZJ137" s="82"/>
      <c r="ZK137" s="82"/>
      <c r="ZL137" s="82"/>
      <c r="ZM137" s="82"/>
      <c r="ZN137" s="82"/>
      <c r="ZO137" s="82"/>
      <c r="ZP137" s="82"/>
      <c r="ZQ137" s="82"/>
      <c r="ZR137" s="82"/>
      <c r="ZS137" s="82"/>
      <c r="ZT137" s="82"/>
      <c r="ZU137" s="82"/>
      <c r="ZV137" s="82"/>
      <c r="ZW137" s="82"/>
      <c r="ZX137" s="82"/>
      <c r="ZY137" s="82"/>
      <c r="ZZ137" s="82"/>
      <c r="AAA137" s="82"/>
      <c r="AAB137" s="82"/>
      <c r="AAC137" s="82"/>
      <c r="AAD137" s="82"/>
      <c r="AAE137" s="82"/>
      <c r="AAF137" s="82"/>
      <c r="AAG137" s="82"/>
      <c r="AAH137" s="82"/>
      <c r="AAI137" s="82"/>
      <c r="AAJ137" s="82"/>
      <c r="AAK137" s="82"/>
      <c r="AAL137" s="82"/>
      <c r="AAM137" s="82"/>
      <c r="AAN137" s="82"/>
      <c r="AAO137" s="82"/>
      <c r="AAP137" s="82"/>
      <c r="AAQ137" s="82"/>
      <c r="AAR137" s="82"/>
      <c r="AAS137" s="82"/>
      <c r="AAT137" s="82"/>
      <c r="AAU137" s="82"/>
      <c r="AAV137" s="82"/>
      <c r="AAW137" s="82"/>
      <c r="AAX137" s="82"/>
      <c r="AAY137" s="82"/>
      <c r="AAZ137" s="82"/>
      <c r="ABA137" s="82"/>
      <c r="ABB137" s="82"/>
      <c r="ABC137" s="82"/>
      <c r="ABD137" s="82"/>
      <c r="ABE137" s="82"/>
      <c r="ABF137" s="82"/>
      <c r="ABG137" s="82"/>
      <c r="ABH137" s="82"/>
      <c r="ABI137" s="82"/>
      <c r="ABJ137" s="82"/>
      <c r="ABK137" s="82"/>
      <c r="ABL137" s="82"/>
      <c r="ABM137" s="82"/>
      <c r="ABN137" s="82"/>
      <c r="ABO137" s="82"/>
      <c r="ABP137" s="82"/>
      <c r="ABQ137" s="82"/>
      <c r="ABR137" s="82"/>
      <c r="ABS137" s="82"/>
      <c r="ABT137" s="82"/>
      <c r="ABU137" s="82"/>
      <c r="ABV137" s="82"/>
      <c r="ABW137" s="82"/>
      <c r="ABX137" s="82"/>
      <c r="ABY137" s="82"/>
      <c r="ABZ137" s="82"/>
      <c r="ACA137" s="82"/>
      <c r="ACB137" s="82"/>
      <c r="ACC137" s="82"/>
      <c r="ACD137" s="82"/>
      <c r="ACE137" s="82"/>
      <c r="ACF137" s="82"/>
      <c r="ACG137" s="82"/>
      <c r="ACH137" s="82"/>
      <c r="ACI137" s="82"/>
      <c r="ACJ137" s="82"/>
      <c r="ACK137" s="82"/>
      <c r="ACL137" s="82"/>
      <c r="ACM137" s="82"/>
      <c r="ACN137" s="82"/>
      <c r="ACO137" s="82"/>
      <c r="ACP137" s="82"/>
      <c r="ACQ137" s="82"/>
      <c r="ACR137" s="82"/>
      <c r="ACS137" s="82"/>
      <c r="ACT137" s="82"/>
      <c r="ACU137" s="82"/>
      <c r="ACV137" s="82"/>
      <c r="ACW137" s="82"/>
      <c r="ACX137" s="82"/>
      <c r="ACY137" s="82"/>
      <c r="ACZ137" s="82"/>
      <c r="ADA137" s="82"/>
      <c r="ADB137" s="82"/>
      <c r="ADC137" s="82"/>
      <c r="ADD137" s="82"/>
      <c r="ADE137" s="82"/>
      <c r="ADF137" s="82"/>
      <c r="ADG137" s="82"/>
      <c r="ADH137" s="82"/>
      <c r="ADI137" s="82"/>
      <c r="ADJ137" s="82"/>
      <c r="ADK137" s="82"/>
      <c r="ADL137" s="82"/>
      <c r="ADM137" s="82"/>
      <c r="ADN137" s="82"/>
      <c r="ADO137" s="82"/>
      <c r="ADP137" s="82"/>
      <c r="ADQ137" s="82"/>
      <c r="ADR137" s="82"/>
      <c r="ADS137" s="82"/>
      <c r="ADT137" s="82"/>
      <c r="ADU137" s="82"/>
      <c r="ADV137" s="82"/>
      <c r="ADW137" s="82"/>
      <c r="ADX137" s="82"/>
      <c r="ADY137" s="82"/>
      <c r="ADZ137" s="82"/>
      <c r="AEA137" s="82"/>
      <c r="AEB137" s="82"/>
      <c r="AEC137" s="82"/>
      <c r="AED137" s="82"/>
      <c r="AEE137" s="82"/>
      <c r="AEF137" s="82"/>
      <c r="AEG137" s="82"/>
      <c r="AEH137" s="82"/>
      <c r="AEI137" s="82"/>
      <c r="AEJ137" s="82"/>
      <c r="AEK137" s="82"/>
      <c r="AEL137" s="82"/>
      <c r="AEM137" s="82"/>
      <c r="AEN137" s="82"/>
      <c r="AEO137" s="82"/>
      <c r="AEP137" s="82"/>
      <c r="AEQ137" s="82"/>
      <c r="AER137" s="82"/>
      <c r="AES137" s="82"/>
      <c r="AET137" s="82"/>
      <c r="AEU137" s="82"/>
      <c r="AEV137" s="82"/>
      <c r="AEW137" s="82"/>
      <c r="AEX137" s="82"/>
      <c r="AEY137" s="82"/>
      <c r="AEZ137" s="82"/>
      <c r="AFA137" s="82"/>
      <c r="AFB137" s="82"/>
      <c r="AFC137" s="82"/>
      <c r="AFD137" s="82"/>
      <c r="AFE137" s="82"/>
      <c r="AFF137" s="82"/>
      <c r="AFG137" s="82"/>
      <c r="AFH137" s="82"/>
      <c r="AFI137" s="82"/>
      <c r="AFJ137" s="82"/>
      <c r="AFK137" s="82"/>
      <c r="AFL137" s="82"/>
      <c r="AFM137" s="82"/>
      <c r="AFN137" s="82"/>
      <c r="AFO137" s="82"/>
      <c r="AFP137" s="82"/>
      <c r="AFQ137" s="82"/>
      <c r="AFR137" s="82"/>
      <c r="AFS137" s="82"/>
      <c r="AFT137" s="82"/>
      <c r="AFU137" s="82"/>
      <c r="AFV137" s="82"/>
      <c r="AFW137" s="82"/>
      <c r="AFX137" s="82"/>
      <c r="AFY137" s="82"/>
      <c r="AFZ137" s="82"/>
      <c r="AGA137" s="82"/>
      <c r="AGB137" s="82"/>
      <c r="AGC137" s="82"/>
      <c r="AGD137" s="82"/>
      <c r="AGE137" s="82"/>
      <c r="AGF137" s="82"/>
      <c r="AGG137" s="82"/>
      <c r="AGH137" s="82"/>
      <c r="AGI137" s="82"/>
      <c r="AGJ137" s="82"/>
      <c r="AGK137" s="82"/>
      <c r="AGL137" s="82"/>
      <c r="AGM137" s="82"/>
      <c r="AGN137" s="82"/>
      <c r="AGO137" s="82"/>
      <c r="AGP137" s="82"/>
      <c r="AGQ137" s="82"/>
      <c r="AGR137" s="82"/>
      <c r="AGS137" s="82"/>
      <c r="AGT137" s="82"/>
      <c r="AGU137" s="82"/>
      <c r="AGV137" s="82"/>
      <c r="AGW137" s="82"/>
      <c r="AGX137" s="82"/>
      <c r="AGY137" s="82"/>
      <c r="AGZ137" s="82"/>
      <c r="AHA137" s="82"/>
      <c r="AHB137" s="82"/>
      <c r="AHC137" s="82"/>
      <c r="AHD137" s="82"/>
      <c r="AHE137" s="82"/>
      <c r="AHF137" s="82"/>
      <c r="AHG137" s="82"/>
      <c r="AHH137" s="82"/>
      <c r="AHI137" s="82"/>
      <c r="AHJ137" s="82"/>
      <c r="AHK137" s="82"/>
      <c r="AHL137" s="82"/>
      <c r="AHM137" s="82"/>
      <c r="AHN137" s="82"/>
      <c r="AHO137" s="82"/>
      <c r="AHP137" s="82"/>
      <c r="AHQ137" s="82"/>
      <c r="AHR137" s="82"/>
      <c r="AHS137" s="82"/>
      <c r="AHT137" s="82"/>
      <c r="AHU137" s="82"/>
      <c r="AHV137" s="82"/>
      <c r="AHW137" s="82"/>
      <c r="AHX137" s="82"/>
      <c r="AHY137" s="82"/>
      <c r="AHZ137" s="82"/>
      <c r="AIA137" s="82"/>
      <c r="AIB137" s="82"/>
      <c r="AIC137" s="82"/>
      <c r="AID137" s="82"/>
      <c r="AIE137" s="82"/>
      <c r="AIF137" s="82"/>
      <c r="AIG137" s="82"/>
      <c r="AIH137" s="82"/>
      <c r="AII137" s="82"/>
      <c r="AIJ137" s="82"/>
      <c r="AIK137" s="82"/>
      <c r="AIL137" s="82"/>
      <c r="AIM137" s="82"/>
      <c r="AIN137" s="82"/>
      <c r="AIO137" s="82"/>
      <c r="AIP137" s="82"/>
      <c r="AIQ137" s="82"/>
      <c r="AIR137" s="82"/>
      <c r="AIS137" s="82"/>
      <c r="AIT137" s="82"/>
      <c r="AIU137" s="82"/>
      <c r="AIV137" s="82"/>
      <c r="AIW137" s="82"/>
      <c r="AIX137" s="82"/>
      <c r="AIY137" s="82"/>
      <c r="AIZ137" s="82"/>
      <c r="AJA137" s="82"/>
      <c r="AJB137" s="82"/>
      <c r="AJC137" s="82"/>
      <c r="AJD137" s="82"/>
      <c r="AJE137" s="82"/>
      <c r="AJF137" s="82"/>
      <c r="AJG137" s="82"/>
      <c r="AJH137" s="82"/>
      <c r="AJI137" s="82"/>
      <c r="AJJ137" s="82"/>
      <c r="AJK137" s="82"/>
      <c r="AJL137" s="82"/>
      <c r="AJM137" s="82"/>
      <c r="AJN137" s="82"/>
      <c r="AJO137" s="82"/>
      <c r="AJP137" s="82"/>
      <c r="AJQ137" s="82"/>
      <c r="AJR137" s="82"/>
      <c r="AJS137" s="82"/>
      <c r="AJT137" s="82"/>
      <c r="AJU137" s="82"/>
      <c r="AJV137" s="82"/>
      <c r="AJW137" s="82"/>
      <c r="AJX137" s="82"/>
      <c r="AJY137" s="82"/>
      <c r="AJZ137" s="82"/>
      <c r="AKA137" s="82"/>
      <c r="AKB137" s="82"/>
      <c r="AKC137" s="82"/>
      <c r="AKD137" s="82"/>
      <c r="AKE137" s="82"/>
      <c r="AKF137" s="82"/>
      <c r="AKG137" s="82"/>
      <c r="AKH137" s="82"/>
      <c r="AKI137" s="82"/>
      <c r="AKJ137" s="82"/>
      <c r="AKK137" s="82"/>
      <c r="AKL137" s="82"/>
      <c r="AKM137" s="82"/>
      <c r="AKN137" s="82"/>
      <c r="AKO137" s="82"/>
      <c r="AKP137" s="82"/>
      <c r="AKQ137" s="82"/>
      <c r="AKR137" s="82"/>
      <c r="AKS137" s="82"/>
      <c r="AKT137" s="82"/>
      <c r="AKU137" s="82"/>
      <c r="AKV137" s="82"/>
      <c r="AKW137" s="82"/>
      <c r="AKX137" s="82"/>
      <c r="AKY137" s="82"/>
      <c r="AKZ137" s="82"/>
      <c r="ALA137" s="82"/>
      <c r="ALB137" s="82"/>
      <c r="ALC137" s="82"/>
      <c r="ALD137" s="82"/>
      <c r="ALE137" s="82"/>
      <c r="ALF137" s="82"/>
      <c r="ALG137" s="82"/>
      <c r="ALH137" s="82"/>
      <c r="ALI137" s="82"/>
      <c r="ALJ137" s="82"/>
      <c r="ALK137" s="82"/>
      <c r="ALL137" s="82"/>
      <c r="ALM137" s="82"/>
      <c r="ALN137" s="82"/>
      <c r="ALO137" s="82"/>
      <c r="ALP137" s="82"/>
      <c r="ALQ137" s="82"/>
      <c r="ALR137" s="82"/>
      <c r="ALS137" s="82"/>
      <c r="ALT137" s="82"/>
      <c r="ALU137" s="82"/>
      <c r="ALV137" s="82"/>
      <c r="ALW137" s="82"/>
      <c r="ALX137" s="82"/>
      <c r="ALY137" s="82"/>
      <c r="ALZ137" s="82"/>
      <c r="AMA137" s="82"/>
      <c r="AMB137" s="82"/>
      <c r="AMC137" s="82"/>
      <c r="AMD137" s="82"/>
      <c r="AME137" s="82"/>
      <c r="AMF137" s="82"/>
      <c r="AMG137" s="82"/>
      <c r="AMH137" s="82"/>
      <c r="AMI137" s="82"/>
      <c r="AMJ137" s="82"/>
      <c r="AMK137" s="82"/>
      <c r="AML137" s="82"/>
      <c r="AMM137" s="82"/>
      <c r="AMN137" s="82"/>
      <c r="AMO137" s="82"/>
      <c r="AMP137" s="82"/>
      <c r="AMQ137" s="82"/>
      <c r="AMR137" s="82"/>
      <c r="AMS137" s="82"/>
      <c r="AMT137" s="82"/>
      <c r="AMU137" s="82"/>
      <c r="AMV137" s="82"/>
      <c r="AMW137" s="82"/>
      <c r="AMX137" s="82"/>
      <c r="AMY137" s="82"/>
      <c r="AMZ137" s="82"/>
      <c r="ANA137" s="82"/>
      <c r="ANB137" s="82"/>
      <c r="ANC137" s="82"/>
      <c r="AND137" s="82"/>
      <c r="ANE137" s="82"/>
      <c r="ANF137" s="82"/>
      <c r="ANG137" s="82"/>
      <c r="ANH137" s="82"/>
      <c r="ANI137" s="82"/>
      <c r="ANJ137" s="82"/>
      <c r="ANK137" s="82"/>
      <c r="ANL137" s="82"/>
      <c r="ANM137" s="82"/>
      <c r="ANN137" s="82"/>
      <c r="ANO137" s="82"/>
      <c r="ANP137" s="82"/>
      <c r="ANQ137" s="82"/>
      <c r="ANR137" s="82"/>
      <c r="ANS137" s="82"/>
      <c r="ANT137" s="82"/>
      <c r="ANU137" s="82"/>
      <c r="ANV137" s="82"/>
      <c r="ANW137" s="82"/>
      <c r="ANX137" s="82"/>
      <c r="ANY137" s="82"/>
      <c r="ANZ137" s="82"/>
      <c r="AOA137" s="82"/>
      <c r="AOB137" s="82"/>
      <c r="AOC137" s="82"/>
      <c r="AOD137" s="82"/>
      <c r="AOE137" s="82"/>
      <c r="AOF137" s="82"/>
      <c r="AOG137" s="82"/>
      <c r="AOH137" s="82"/>
      <c r="AOI137" s="82"/>
      <c r="AOJ137" s="82"/>
      <c r="AOK137" s="82"/>
      <c r="AOL137" s="82"/>
      <c r="AOM137" s="82"/>
      <c r="AON137" s="82"/>
      <c r="AOO137" s="82"/>
      <c r="AOP137" s="82"/>
      <c r="AOQ137" s="82"/>
      <c r="AOR137" s="82"/>
      <c r="AOS137" s="82"/>
      <c r="AOT137" s="82"/>
      <c r="AOU137" s="82"/>
      <c r="AOV137" s="82"/>
      <c r="AOW137" s="82"/>
      <c r="AOX137" s="82"/>
      <c r="AOY137" s="82"/>
      <c r="AOZ137" s="82"/>
      <c r="APA137" s="82"/>
      <c r="APB137" s="82"/>
      <c r="APC137" s="82"/>
      <c r="APD137" s="82"/>
      <c r="APE137" s="82"/>
      <c r="APF137" s="82"/>
      <c r="APG137" s="82"/>
      <c r="APH137" s="82"/>
      <c r="API137" s="82"/>
      <c r="APJ137" s="82"/>
      <c r="APK137" s="82"/>
      <c r="APL137" s="82"/>
      <c r="APM137" s="82"/>
      <c r="APN137" s="82"/>
      <c r="APO137" s="82"/>
      <c r="APP137" s="82"/>
      <c r="APQ137" s="82"/>
      <c r="APR137" s="82"/>
      <c r="APS137" s="82"/>
      <c r="APT137" s="82"/>
      <c r="APU137" s="82"/>
      <c r="APV137" s="82"/>
      <c r="APW137" s="82"/>
      <c r="APX137" s="82"/>
      <c r="APY137" s="82"/>
      <c r="APZ137" s="82"/>
      <c r="AQA137" s="82"/>
      <c r="AQB137" s="82"/>
      <c r="AQC137" s="82"/>
      <c r="AQD137" s="82"/>
      <c r="AQE137" s="82"/>
      <c r="AQF137" s="82"/>
      <c r="AQG137" s="82"/>
      <c r="AQH137" s="82"/>
      <c r="AQI137" s="82"/>
      <c r="AQJ137" s="82"/>
      <c r="AQK137" s="82"/>
      <c r="AQL137" s="82"/>
      <c r="AQM137" s="82"/>
      <c r="AQN137" s="82"/>
      <c r="AQO137" s="82"/>
      <c r="AQP137" s="82"/>
      <c r="AQQ137" s="82"/>
      <c r="AQR137" s="82"/>
      <c r="AQS137" s="82"/>
      <c r="AQT137" s="82"/>
      <c r="AQU137" s="82"/>
      <c r="AQV137" s="82"/>
      <c r="AQW137" s="82"/>
      <c r="AQX137" s="82"/>
      <c r="AQY137" s="82"/>
      <c r="AQZ137" s="82"/>
      <c r="ARA137" s="82"/>
      <c r="ARB137" s="82"/>
      <c r="ARC137" s="82"/>
      <c r="ARD137" s="82"/>
      <c r="ARE137" s="82"/>
      <c r="ARF137" s="82"/>
      <c r="ARG137" s="82"/>
      <c r="ARH137" s="82"/>
      <c r="ARI137" s="82"/>
      <c r="ARJ137" s="82"/>
      <c r="ARK137" s="82"/>
      <c r="ARL137" s="82"/>
      <c r="ARM137" s="82"/>
      <c r="ARN137" s="82"/>
      <c r="ARO137" s="82"/>
      <c r="ARP137" s="82"/>
      <c r="ARQ137" s="82"/>
      <c r="ARR137" s="82"/>
      <c r="ARS137" s="82"/>
      <c r="ART137" s="82"/>
      <c r="ARU137" s="82"/>
      <c r="ARV137" s="82"/>
      <c r="ARW137" s="82"/>
      <c r="ARX137" s="82"/>
      <c r="ARY137" s="82"/>
      <c r="ARZ137" s="82"/>
      <c r="ASA137" s="82"/>
      <c r="ASB137" s="82"/>
      <c r="ASC137" s="82"/>
      <c r="ASD137" s="82"/>
      <c r="ASE137" s="82"/>
      <c r="ASF137" s="82"/>
      <c r="ASG137" s="82"/>
      <c r="ASH137" s="82"/>
      <c r="ASI137" s="82"/>
      <c r="ASJ137" s="82"/>
      <c r="ASK137" s="82"/>
      <c r="ASL137" s="82"/>
      <c r="ASM137" s="82"/>
      <c r="ASN137" s="82"/>
      <c r="ASO137" s="82"/>
      <c r="ASP137" s="82"/>
      <c r="ASQ137" s="82"/>
      <c r="ASR137" s="82"/>
      <c r="ASS137" s="82"/>
      <c r="AST137" s="82"/>
      <c r="ASU137" s="82"/>
      <c r="ASV137" s="82"/>
      <c r="ASW137" s="82"/>
      <c r="ASX137" s="82"/>
      <c r="ASY137" s="82"/>
      <c r="ASZ137" s="82"/>
      <c r="ATA137" s="82"/>
      <c r="ATB137" s="82"/>
      <c r="ATC137" s="82"/>
      <c r="ATD137" s="82"/>
      <c r="ATE137" s="82"/>
      <c r="ATF137" s="82"/>
      <c r="ATG137" s="82"/>
      <c r="ATH137" s="82"/>
      <c r="ATI137" s="82"/>
      <c r="ATJ137" s="82"/>
      <c r="ATK137" s="82"/>
      <c r="ATL137" s="82"/>
      <c r="ATM137" s="82"/>
      <c r="ATN137" s="82"/>
      <c r="ATO137" s="82"/>
      <c r="ATP137" s="82"/>
      <c r="ATQ137" s="82"/>
      <c r="ATR137" s="82"/>
      <c r="ATS137" s="82"/>
      <c r="ATT137" s="82"/>
      <c r="ATU137" s="82"/>
      <c r="ATV137" s="82"/>
      <c r="ATW137" s="82"/>
      <c r="ATX137" s="82"/>
      <c r="ATY137" s="82"/>
      <c r="ATZ137" s="82"/>
      <c r="AUA137" s="82"/>
      <c r="AUB137" s="82"/>
      <c r="AUC137" s="82"/>
      <c r="AUD137" s="82"/>
      <c r="AUE137" s="82"/>
      <c r="AUF137" s="82"/>
      <c r="AUG137" s="82"/>
      <c r="AUH137" s="82"/>
      <c r="AUI137" s="82"/>
      <c r="AUJ137" s="82"/>
      <c r="AUK137" s="82"/>
      <c r="AUL137" s="82"/>
      <c r="AUM137" s="82"/>
      <c r="AUN137" s="82"/>
      <c r="AUO137" s="82"/>
      <c r="AUP137" s="82"/>
      <c r="AUQ137" s="82"/>
      <c r="AUR137" s="82"/>
      <c r="AUS137" s="82"/>
      <c r="AUT137" s="82"/>
      <c r="AUU137" s="82"/>
      <c r="AUV137" s="82"/>
      <c r="AUW137" s="82"/>
      <c r="AUX137" s="82"/>
      <c r="AUY137" s="82"/>
      <c r="AUZ137" s="82"/>
      <c r="AVA137" s="82"/>
      <c r="AVB137" s="82"/>
      <c r="AVC137" s="82"/>
      <c r="AVD137" s="82"/>
      <c r="AVE137" s="82"/>
      <c r="AVF137" s="82"/>
      <c r="AVG137" s="82"/>
      <c r="AVH137" s="82"/>
      <c r="AVI137" s="82"/>
      <c r="AVJ137" s="82"/>
      <c r="AVK137" s="82"/>
      <c r="AVL137" s="82"/>
      <c r="AVM137" s="82"/>
      <c r="AVN137" s="82"/>
      <c r="AVO137" s="82"/>
      <c r="AVP137" s="82"/>
      <c r="AVQ137" s="82"/>
      <c r="AVR137" s="82"/>
      <c r="AVS137" s="82"/>
      <c r="AVT137" s="82"/>
      <c r="AVU137" s="82"/>
      <c r="AVV137" s="82"/>
      <c r="AVW137" s="82"/>
      <c r="AVX137" s="82"/>
      <c r="AVY137" s="82"/>
      <c r="AVZ137" s="82"/>
      <c r="AWA137" s="82"/>
      <c r="AWB137" s="82"/>
      <c r="AWC137" s="82"/>
      <c r="AWD137" s="82"/>
      <c r="AWE137" s="82"/>
      <c r="AWF137" s="82"/>
      <c r="AWG137" s="82"/>
      <c r="AWH137" s="82"/>
      <c r="AWI137" s="82"/>
      <c r="AWJ137" s="82"/>
      <c r="AWK137" s="82"/>
      <c r="AWL137" s="82"/>
      <c r="AWM137" s="82"/>
      <c r="AWN137" s="82"/>
      <c r="AWO137" s="82"/>
      <c r="AWP137" s="82"/>
      <c r="AWQ137" s="82"/>
      <c r="AWR137" s="82"/>
      <c r="AWS137" s="82"/>
      <c r="AWT137" s="82"/>
      <c r="AWU137" s="82"/>
      <c r="AWV137" s="82"/>
      <c r="AWW137" s="82"/>
      <c r="AWX137" s="82"/>
      <c r="AWY137" s="82"/>
      <c r="AWZ137" s="82"/>
      <c r="AXA137" s="82"/>
      <c r="AXB137" s="82"/>
      <c r="AXC137" s="82"/>
      <c r="AXD137" s="82"/>
      <c r="AXE137" s="82"/>
      <c r="AXF137" s="82"/>
      <c r="AXG137" s="82"/>
      <c r="AXH137" s="82"/>
      <c r="AXI137" s="82"/>
      <c r="AXJ137" s="82"/>
      <c r="AXK137" s="82"/>
      <c r="AXL137" s="82"/>
      <c r="AXM137" s="82"/>
      <c r="AXN137" s="82"/>
      <c r="AXO137" s="82"/>
      <c r="AXP137" s="82"/>
      <c r="AXQ137" s="82"/>
      <c r="AXR137" s="82"/>
      <c r="AXS137" s="82"/>
      <c r="AXT137" s="82"/>
      <c r="AXU137" s="82"/>
      <c r="AXV137" s="82"/>
      <c r="AXW137" s="82"/>
      <c r="AXX137" s="82"/>
      <c r="AXY137" s="82"/>
      <c r="AXZ137" s="82"/>
      <c r="AYA137" s="82"/>
      <c r="AYB137" s="82"/>
      <c r="AYC137" s="82"/>
      <c r="AYD137" s="82"/>
      <c r="AYE137" s="82"/>
      <c r="AYF137" s="82"/>
      <c r="AYG137" s="82"/>
      <c r="AYH137" s="82"/>
      <c r="AYI137" s="82"/>
      <c r="AYJ137" s="82"/>
      <c r="AYK137" s="82"/>
      <c r="AYL137" s="82"/>
      <c r="AYM137" s="82"/>
      <c r="AYN137" s="82"/>
      <c r="AYO137" s="82"/>
      <c r="AYP137" s="82"/>
      <c r="AYQ137" s="82"/>
      <c r="AYR137" s="82"/>
      <c r="AYS137" s="82"/>
      <c r="AYT137" s="82"/>
      <c r="AYU137" s="82"/>
      <c r="AYV137" s="82"/>
      <c r="AYW137" s="82"/>
      <c r="AYX137" s="82"/>
      <c r="AYY137" s="82"/>
      <c r="AYZ137" s="82"/>
      <c r="AZA137" s="82"/>
      <c r="AZB137" s="82"/>
      <c r="AZC137" s="82"/>
      <c r="AZD137" s="82"/>
      <c r="AZE137" s="82"/>
      <c r="AZF137" s="82"/>
      <c r="AZG137" s="82"/>
      <c r="AZH137" s="82"/>
      <c r="AZI137" s="82"/>
      <c r="AZJ137" s="82"/>
      <c r="AZK137" s="82"/>
      <c r="AZL137" s="82"/>
      <c r="AZM137" s="82"/>
      <c r="AZN137" s="82"/>
      <c r="AZO137" s="82"/>
      <c r="AZP137" s="82"/>
      <c r="AZQ137" s="82"/>
      <c r="AZR137" s="82"/>
      <c r="AZS137" s="82"/>
      <c r="AZT137" s="82"/>
      <c r="AZU137" s="82"/>
      <c r="AZV137" s="82"/>
      <c r="AZW137" s="82"/>
      <c r="AZX137" s="82"/>
      <c r="AZY137" s="82"/>
      <c r="AZZ137" s="82"/>
      <c r="BAA137" s="82"/>
      <c r="BAB137" s="82"/>
      <c r="BAC137" s="82"/>
      <c r="BAD137" s="82"/>
      <c r="BAE137" s="82"/>
      <c r="BAF137" s="82"/>
      <c r="BAG137" s="82"/>
      <c r="BAH137" s="82"/>
      <c r="BAI137" s="82"/>
      <c r="BAJ137" s="82"/>
      <c r="BAK137" s="82"/>
      <c r="BAL137" s="82"/>
      <c r="BAM137" s="82"/>
      <c r="BAN137" s="82"/>
      <c r="BAO137" s="82"/>
      <c r="BAP137" s="82"/>
      <c r="BAQ137" s="82"/>
      <c r="BAR137" s="82"/>
      <c r="BAS137" s="82"/>
      <c r="BAT137" s="82"/>
      <c r="BAU137" s="82"/>
      <c r="BAV137" s="82"/>
      <c r="BAW137" s="82"/>
      <c r="BAX137" s="82"/>
      <c r="BAY137" s="82"/>
      <c r="BAZ137" s="82"/>
      <c r="BBA137" s="82"/>
      <c r="BBB137" s="82"/>
      <c r="BBC137" s="82"/>
      <c r="BBD137" s="82"/>
      <c r="BBE137" s="82"/>
      <c r="BBF137" s="82"/>
      <c r="BBG137" s="82"/>
      <c r="BBH137" s="82"/>
      <c r="BBI137" s="82"/>
      <c r="BBJ137" s="82"/>
      <c r="BBK137" s="82"/>
      <c r="BBL137" s="82"/>
      <c r="BBM137" s="82"/>
      <c r="BBN137" s="82"/>
      <c r="BBO137" s="82"/>
      <c r="BBP137" s="82"/>
      <c r="BBQ137" s="82"/>
      <c r="BBR137" s="82"/>
      <c r="BBS137" s="82"/>
      <c r="BBT137" s="82"/>
      <c r="BBU137" s="82"/>
      <c r="BBV137" s="82"/>
      <c r="BBW137" s="82"/>
      <c r="BBX137" s="82"/>
      <c r="BBY137" s="82"/>
      <c r="BBZ137" s="82"/>
      <c r="BCA137" s="82"/>
      <c r="BCB137" s="82"/>
      <c r="BCC137" s="82"/>
      <c r="BCD137" s="82"/>
      <c r="BCE137" s="82"/>
      <c r="BCF137" s="82"/>
      <c r="BCG137" s="82"/>
      <c r="BCH137" s="82"/>
      <c r="BCI137" s="82"/>
      <c r="BCJ137" s="82"/>
      <c r="BCK137" s="82"/>
      <c r="BCL137" s="82"/>
      <c r="BCM137" s="82"/>
      <c r="BCN137" s="82"/>
      <c r="BCO137" s="82"/>
      <c r="BCP137" s="82"/>
      <c r="BCQ137" s="82"/>
      <c r="BCR137" s="82"/>
      <c r="BCS137" s="82"/>
      <c r="BCT137" s="82"/>
      <c r="BCU137" s="82"/>
      <c r="BCV137" s="82"/>
      <c r="BCW137" s="82"/>
      <c r="BCX137" s="82"/>
      <c r="BCY137" s="82"/>
      <c r="BCZ137" s="82"/>
      <c r="BDA137" s="82"/>
      <c r="BDB137" s="82"/>
      <c r="BDC137" s="82"/>
      <c r="BDD137" s="82"/>
      <c r="BDE137" s="82"/>
      <c r="BDF137" s="82"/>
      <c r="BDG137" s="82"/>
      <c r="BDH137" s="82"/>
      <c r="BDI137" s="82"/>
      <c r="BDJ137" s="82"/>
      <c r="BDK137" s="82"/>
      <c r="BDL137" s="82"/>
      <c r="BDM137" s="82"/>
      <c r="BDN137" s="82"/>
      <c r="BDO137" s="82"/>
      <c r="BDP137" s="82"/>
      <c r="BDQ137" s="82"/>
      <c r="BDR137" s="82"/>
      <c r="BDS137" s="82"/>
      <c r="BDT137" s="82"/>
      <c r="BDU137" s="82"/>
      <c r="BDV137" s="82"/>
      <c r="BDW137" s="82"/>
      <c r="BDX137" s="82"/>
      <c r="BDY137" s="82"/>
      <c r="BDZ137" s="82"/>
      <c r="BEA137" s="82"/>
      <c r="BEB137" s="82"/>
      <c r="BEC137" s="82"/>
      <c r="BED137" s="82"/>
      <c r="BEE137" s="82"/>
      <c r="BEF137" s="82"/>
      <c r="BEG137" s="82"/>
      <c r="BEH137" s="82"/>
      <c r="BEI137" s="82"/>
      <c r="BEJ137" s="82"/>
      <c r="BEK137" s="82"/>
      <c r="BEL137" s="82"/>
      <c r="BEM137" s="82"/>
      <c r="BEN137" s="82"/>
      <c r="BEO137" s="82"/>
      <c r="BEP137" s="82"/>
      <c r="BEQ137" s="82"/>
      <c r="BER137" s="82"/>
      <c r="BES137" s="82"/>
      <c r="BET137" s="82"/>
      <c r="BEU137" s="82"/>
      <c r="BEV137" s="82"/>
      <c r="BEW137" s="82"/>
      <c r="BEX137" s="82"/>
      <c r="BEY137" s="82"/>
      <c r="BEZ137" s="82"/>
      <c r="BFA137" s="82"/>
      <c r="BFB137" s="82"/>
      <c r="BFC137" s="82"/>
      <c r="BFD137" s="82"/>
      <c r="BFE137" s="82"/>
      <c r="BFF137" s="82"/>
      <c r="BFG137" s="82"/>
      <c r="BFH137" s="82"/>
      <c r="BFI137" s="82"/>
      <c r="BFJ137" s="82"/>
      <c r="BFK137" s="82"/>
      <c r="BFL137" s="82"/>
      <c r="BFM137" s="82"/>
      <c r="BFN137" s="82"/>
      <c r="BFO137" s="82"/>
      <c r="BFP137" s="82"/>
      <c r="BFQ137" s="82"/>
      <c r="BFR137" s="82"/>
      <c r="BFS137" s="82"/>
      <c r="BFT137" s="82"/>
      <c r="BFU137" s="82"/>
      <c r="BFV137" s="82"/>
      <c r="BFW137" s="82"/>
      <c r="BFX137" s="82"/>
      <c r="BFY137" s="82"/>
      <c r="BFZ137" s="82"/>
      <c r="BGA137" s="82"/>
      <c r="BGB137" s="82"/>
      <c r="BGC137" s="82"/>
      <c r="BGD137" s="82"/>
      <c r="BGE137" s="82"/>
      <c r="BGF137" s="82"/>
      <c r="BGG137" s="82"/>
      <c r="BGH137" s="82"/>
      <c r="BGI137" s="82"/>
      <c r="BGJ137" s="82"/>
      <c r="BGK137" s="82"/>
      <c r="BGL137" s="82"/>
      <c r="BGM137" s="82"/>
      <c r="BGN137" s="82"/>
      <c r="BGO137" s="82"/>
      <c r="BGP137" s="82"/>
      <c r="BGQ137" s="82"/>
      <c r="BGR137" s="82"/>
      <c r="BGS137" s="82"/>
      <c r="BGT137" s="82"/>
      <c r="BGU137" s="82"/>
      <c r="BGV137" s="82"/>
      <c r="BGW137" s="82"/>
      <c r="BGX137" s="82"/>
      <c r="BGY137" s="82"/>
      <c r="BGZ137" s="82"/>
      <c r="BHA137" s="82"/>
      <c r="BHB137" s="82"/>
      <c r="BHC137" s="82"/>
      <c r="BHD137" s="82"/>
      <c r="BHE137" s="82"/>
      <c r="BHF137" s="82"/>
      <c r="BHG137" s="82"/>
      <c r="BHH137" s="82"/>
      <c r="BHI137" s="82"/>
      <c r="BHJ137" s="82"/>
      <c r="BHK137" s="82"/>
      <c r="BHL137" s="82"/>
      <c r="BHM137" s="82"/>
      <c r="BHN137" s="82"/>
      <c r="BHO137" s="82"/>
      <c r="BHP137" s="82"/>
      <c r="BHQ137" s="82"/>
      <c r="BHR137" s="82"/>
      <c r="BHS137" s="82"/>
      <c r="BHT137" s="82"/>
      <c r="BHU137" s="82"/>
      <c r="BHV137" s="82"/>
      <c r="BHW137" s="82"/>
      <c r="BHX137" s="82"/>
      <c r="BHY137" s="82"/>
      <c r="BHZ137" s="82"/>
      <c r="BIA137" s="82"/>
      <c r="BIB137" s="82"/>
      <c r="BIC137" s="82"/>
      <c r="BID137" s="82"/>
      <c r="BIE137" s="82"/>
      <c r="BIF137" s="82"/>
      <c r="BIG137" s="82"/>
      <c r="BIH137" s="82"/>
      <c r="BII137" s="82"/>
      <c r="BIJ137" s="82"/>
      <c r="BIK137" s="82"/>
      <c r="BIL137" s="82"/>
      <c r="BIM137" s="82"/>
      <c r="BIN137" s="82"/>
      <c r="BIO137" s="82"/>
      <c r="BIP137" s="82"/>
      <c r="BIQ137" s="82"/>
      <c r="BIR137" s="82"/>
      <c r="BIS137" s="82"/>
      <c r="BIT137" s="82"/>
      <c r="BIU137" s="82"/>
      <c r="BIV137" s="82"/>
      <c r="BIW137" s="82"/>
      <c r="BIX137" s="82"/>
      <c r="BIY137" s="82"/>
      <c r="BIZ137" s="82"/>
      <c r="BJA137" s="82"/>
      <c r="BJB137" s="82"/>
      <c r="BJC137" s="82"/>
      <c r="BJD137" s="82"/>
      <c r="BJE137" s="82"/>
      <c r="BJF137" s="82"/>
      <c r="BJG137" s="82"/>
      <c r="BJH137" s="82"/>
      <c r="BJI137" s="82"/>
      <c r="BJJ137" s="82"/>
      <c r="BJK137" s="82"/>
      <c r="BJL137" s="82"/>
      <c r="BJM137" s="82"/>
      <c r="BJN137" s="82"/>
      <c r="BJO137" s="82"/>
      <c r="BJP137" s="82"/>
      <c r="BJQ137" s="82"/>
      <c r="BJR137" s="82"/>
      <c r="BJS137" s="82"/>
      <c r="BJT137" s="82"/>
      <c r="BJU137" s="82"/>
      <c r="BJV137" s="82"/>
      <c r="BJW137" s="82"/>
      <c r="BJX137" s="82"/>
      <c r="BJY137" s="82"/>
      <c r="BJZ137" s="82"/>
      <c r="BKA137" s="82"/>
      <c r="BKB137" s="82"/>
      <c r="BKC137" s="82"/>
      <c r="BKD137" s="82"/>
      <c r="BKE137" s="82"/>
      <c r="BKF137" s="82"/>
      <c r="BKG137" s="82"/>
      <c r="BKH137" s="82"/>
      <c r="BKI137" s="82"/>
      <c r="BKJ137" s="82"/>
      <c r="BKK137" s="82"/>
      <c r="BKL137" s="82"/>
      <c r="BKM137" s="82"/>
      <c r="BKN137" s="82"/>
      <c r="BKO137" s="82"/>
      <c r="BKP137" s="82"/>
      <c r="BKQ137" s="82"/>
      <c r="BKR137" s="82"/>
      <c r="BKS137" s="82"/>
      <c r="BKT137" s="82"/>
      <c r="BKU137" s="82"/>
      <c r="BKV137" s="82"/>
      <c r="BKW137" s="82"/>
      <c r="BKX137" s="82"/>
      <c r="BKY137" s="82"/>
      <c r="BKZ137" s="82"/>
      <c r="BLA137" s="82"/>
      <c r="BLB137" s="82"/>
      <c r="BLC137" s="82"/>
      <c r="BLD137" s="82"/>
      <c r="BLE137" s="82"/>
      <c r="BLF137" s="82"/>
      <c r="BLG137" s="82"/>
      <c r="BLH137" s="82"/>
      <c r="BLI137" s="82"/>
      <c r="BLJ137" s="82"/>
      <c r="BLK137" s="82"/>
      <c r="BLL137" s="82"/>
      <c r="BLM137" s="82"/>
      <c r="BLN137" s="82"/>
      <c r="BLO137" s="82"/>
      <c r="BLP137" s="82"/>
      <c r="BLQ137" s="82"/>
      <c r="BLR137" s="82"/>
      <c r="BLS137" s="82"/>
      <c r="BLT137" s="82"/>
      <c r="BLU137" s="82"/>
      <c r="BLV137" s="82"/>
      <c r="BLW137" s="82"/>
      <c r="BLX137" s="82"/>
      <c r="BLY137" s="82"/>
      <c r="BLZ137" s="82"/>
      <c r="BMA137" s="82"/>
      <c r="BMB137" s="82"/>
      <c r="BMC137" s="82"/>
      <c r="BMD137" s="82"/>
      <c r="BME137" s="82"/>
      <c r="BMF137" s="82"/>
      <c r="BMG137" s="82"/>
      <c r="BMH137" s="82"/>
      <c r="BMI137" s="82"/>
      <c r="BMJ137" s="82"/>
      <c r="BMK137" s="82"/>
      <c r="BML137" s="82"/>
      <c r="BMM137" s="82"/>
      <c r="BMN137" s="82"/>
      <c r="BMO137" s="82"/>
      <c r="BMP137" s="82"/>
      <c r="BMQ137" s="82"/>
      <c r="BMR137" s="82"/>
      <c r="BMS137" s="82"/>
      <c r="BMT137" s="82"/>
      <c r="BMU137" s="82"/>
      <c r="BMV137" s="82"/>
      <c r="BMW137" s="82"/>
      <c r="BMX137" s="82"/>
      <c r="BMY137" s="82"/>
      <c r="BMZ137" s="82"/>
      <c r="BNA137" s="82"/>
      <c r="BNB137" s="82"/>
      <c r="BNC137" s="82"/>
      <c r="BND137" s="82"/>
      <c r="BNE137" s="82"/>
      <c r="BNF137" s="82"/>
      <c r="BNG137" s="82"/>
      <c r="BNH137" s="82"/>
      <c r="BNI137" s="82"/>
      <c r="BNJ137" s="82"/>
      <c r="BNK137" s="82"/>
      <c r="BNL137" s="82"/>
      <c r="BNM137" s="82"/>
      <c r="BNN137" s="82"/>
      <c r="BNO137" s="82"/>
      <c r="BNP137" s="82"/>
      <c r="BNQ137" s="82"/>
      <c r="BNR137" s="82"/>
      <c r="BNS137" s="82"/>
      <c r="BNT137" s="82"/>
      <c r="BNU137" s="82"/>
      <c r="BNV137" s="82"/>
      <c r="BNW137" s="82"/>
      <c r="BNX137" s="82"/>
      <c r="BNY137" s="82"/>
      <c r="BNZ137" s="82"/>
      <c r="BOA137" s="82"/>
      <c r="BOB137" s="82"/>
      <c r="BOC137" s="82"/>
      <c r="BOD137" s="82"/>
      <c r="BOE137" s="82"/>
      <c r="BOF137" s="82"/>
      <c r="BOG137" s="82"/>
      <c r="BOH137" s="82"/>
      <c r="BOI137" s="82"/>
      <c r="BOJ137" s="82"/>
      <c r="BOK137" s="82"/>
      <c r="BOL137" s="82"/>
      <c r="BOM137" s="82"/>
      <c r="BON137" s="82"/>
      <c r="BOO137" s="82"/>
      <c r="BOP137" s="82"/>
      <c r="BOQ137" s="82"/>
      <c r="BOR137" s="82"/>
      <c r="BOS137" s="82"/>
      <c r="BOT137" s="82"/>
      <c r="BOU137" s="82"/>
      <c r="BOV137" s="82"/>
      <c r="BOW137" s="82"/>
      <c r="BOX137" s="82"/>
      <c r="BOY137" s="82"/>
      <c r="BOZ137" s="82"/>
      <c r="BPA137" s="82"/>
      <c r="BPB137" s="82"/>
      <c r="BPC137" s="82"/>
      <c r="BPD137" s="82"/>
      <c r="BPE137" s="82"/>
      <c r="BPF137" s="82"/>
      <c r="BPG137" s="82"/>
      <c r="BPH137" s="82"/>
      <c r="BPI137" s="82"/>
      <c r="BPJ137" s="82"/>
      <c r="BPK137" s="82"/>
      <c r="BPL137" s="82"/>
      <c r="BPM137" s="82"/>
      <c r="BPN137" s="82"/>
      <c r="BPO137" s="82"/>
      <c r="BPP137" s="82"/>
      <c r="BPQ137" s="82"/>
      <c r="BPR137" s="82"/>
      <c r="BPS137" s="82"/>
      <c r="BPT137" s="82"/>
      <c r="BPU137" s="82"/>
      <c r="BPV137" s="82"/>
      <c r="BPW137" s="82"/>
      <c r="BPX137" s="82"/>
      <c r="BPY137" s="82"/>
      <c r="BPZ137" s="82"/>
      <c r="BQA137" s="82"/>
      <c r="BQB137" s="82"/>
      <c r="BQC137" s="82"/>
      <c r="BQD137" s="82"/>
      <c r="BQE137" s="82"/>
      <c r="BQF137" s="82"/>
      <c r="BQG137" s="82"/>
      <c r="BQH137" s="82"/>
      <c r="BQI137" s="82"/>
      <c r="BQJ137" s="82"/>
      <c r="BQK137" s="82"/>
      <c r="BQL137" s="82"/>
      <c r="BQM137" s="82"/>
      <c r="BQN137" s="82"/>
      <c r="BQO137" s="82"/>
      <c r="BQP137" s="82"/>
      <c r="BQQ137" s="82"/>
      <c r="BQR137" s="82"/>
      <c r="BQS137" s="82"/>
      <c r="BQT137" s="82"/>
      <c r="BQU137" s="82"/>
      <c r="BQV137" s="82"/>
      <c r="BQW137" s="82"/>
      <c r="BQX137" s="82"/>
      <c r="BQY137" s="82"/>
      <c r="BQZ137" s="82"/>
      <c r="BRA137" s="82"/>
      <c r="BRB137" s="82"/>
      <c r="BRC137" s="82"/>
      <c r="BRD137" s="82"/>
      <c r="BRE137" s="82"/>
      <c r="BRF137" s="82"/>
      <c r="BRG137" s="82"/>
      <c r="BRH137" s="82"/>
      <c r="BRI137" s="82"/>
      <c r="BRJ137" s="82"/>
      <c r="BRK137" s="82"/>
      <c r="BRL137" s="82"/>
      <c r="BRM137" s="82"/>
      <c r="BRN137" s="82"/>
      <c r="BRO137" s="82"/>
      <c r="BRP137" s="82"/>
      <c r="BRQ137" s="82"/>
      <c r="BRR137" s="82"/>
      <c r="BRS137" s="82"/>
      <c r="BRT137" s="82"/>
      <c r="BRU137" s="82"/>
      <c r="BRV137" s="82"/>
      <c r="BRW137" s="82"/>
      <c r="BRX137" s="82"/>
      <c r="BRY137" s="82"/>
      <c r="BRZ137" s="82"/>
      <c r="BSA137" s="82"/>
      <c r="BSB137" s="82"/>
      <c r="BSC137" s="82"/>
      <c r="BSD137" s="82"/>
      <c r="BSE137" s="82"/>
      <c r="BSF137" s="82"/>
      <c r="BSG137" s="82"/>
      <c r="BSH137" s="82"/>
      <c r="BSI137" s="82"/>
      <c r="BSJ137" s="82"/>
      <c r="BSK137" s="82"/>
      <c r="BSL137" s="82"/>
      <c r="BSM137" s="82"/>
      <c r="BSN137" s="82"/>
      <c r="BSO137" s="82"/>
      <c r="BSP137" s="82"/>
      <c r="BSQ137" s="82"/>
      <c r="BSR137" s="82"/>
      <c r="BSS137" s="82"/>
      <c r="BST137" s="82"/>
      <c r="BSU137" s="82"/>
      <c r="BSV137" s="82"/>
      <c r="BSW137" s="82"/>
      <c r="BSX137" s="82"/>
      <c r="BSY137" s="82"/>
      <c r="BSZ137" s="82"/>
      <c r="BTA137" s="82"/>
      <c r="BTB137" s="82"/>
      <c r="BTC137" s="82"/>
      <c r="BTD137" s="82"/>
      <c r="BTE137" s="82"/>
      <c r="BTF137" s="82"/>
      <c r="BTG137" s="82"/>
      <c r="BTH137" s="82"/>
      <c r="BTI137" s="82"/>
      <c r="BTJ137" s="82"/>
      <c r="BTK137" s="82"/>
      <c r="BTL137" s="82"/>
      <c r="BTM137" s="82"/>
      <c r="BTN137" s="82"/>
      <c r="BTO137" s="82"/>
      <c r="BTP137" s="82"/>
      <c r="BTQ137" s="82"/>
      <c r="BTR137" s="82"/>
      <c r="BTS137" s="82"/>
      <c r="BTT137" s="82"/>
      <c r="BTU137" s="82"/>
      <c r="BTV137" s="82"/>
      <c r="BTW137" s="82"/>
      <c r="BTX137" s="82"/>
      <c r="BTY137" s="82"/>
      <c r="BTZ137" s="82"/>
      <c r="BUA137" s="82"/>
      <c r="BUB137" s="82"/>
      <c r="BUC137" s="82"/>
      <c r="BUD137" s="82"/>
      <c r="BUE137" s="82"/>
      <c r="BUF137" s="82"/>
      <c r="BUG137" s="82"/>
      <c r="BUH137" s="82"/>
      <c r="BUI137" s="82"/>
      <c r="BUJ137" s="82"/>
      <c r="BUK137" s="82"/>
      <c r="BUL137" s="82"/>
      <c r="BUM137" s="82"/>
      <c r="BUN137" s="82"/>
      <c r="BUO137" s="82"/>
      <c r="BUP137" s="82"/>
      <c r="BUQ137" s="82"/>
      <c r="BUR137" s="82"/>
      <c r="BUS137" s="82"/>
      <c r="BUT137" s="82"/>
      <c r="BUU137" s="82"/>
      <c r="BUV137" s="82"/>
      <c r="BUW137" s="82"/>
      <c r="BUX137" s="82"/>
      <c r="BUY137" s="82"/>
      <c r="BUZ137" s="82"/>
      <c r="BVA137" s="82"/>
      <c r="BVB137" s="82"/>
      <c r="BVC137" s="82"/>
      <c r="BVD137" s="82"/>
      <c r="BVE137" s="82"/>
      <c r="BVF137" s="82"/>
      <c r="BVG137" s="82"/>
      <c r="BVH137" s="82"/>
      <c r="BVI137" s="82"/>
      <c r="BVJ137" s="82"/>
      <c r="BVK137" s="82"/>
      <c r="BVL137" s="82"/>
      <c r="BVM137" s="82"/>
      <c r="BVN137" s="82"/>
      <c r="BVO137" s="82"/>
      <c r="BVP137" s="82"/>
      <c r="BVQ137" s="82"/>
      <c r="BVR137" s="82"/>
      <c r="BVS137" s="82"/>
      <c r="BVT137" s="82"/>
      <c r="BVU137" s="82"/>
      <c r="BVV137" s="82"/>
      <c r="BVW137" s="82"/>
      <c r="BVX137" s="82"/>
      <c r="BVY137" s="82"/>
      <c r="BVZ137" s="82"/>
      <c r="BWA137" s="82"/>
      <c r="BWB137" s="82"/>
      <c r="BWC137" s="82"/>
      <c r="BWD137" s="82"/>
      <c r="BWE137" s="82"/>
      <c r="BWF137" s="82"/>
      <c r="BWG137" s="82"/>
      <c r="BWH137" s="82"/>
      <c r="BWI137" s="82"/>
      <c r="BWJ137" s="82"/>
      <c r="BWK137" s="82"/>
      <c r="BWL137" s="82"/>
      <c r="BWM137" s="82"/>
      <c r="BWN137" s="82"/>
      <c r="BWO137" s="82"/>
      <c r="BWP137" s="82"/>
      <c r="BWQ137" s="82"/>
      <c r="BWR137" s="82"/>
      <c r="BWS137" s="82"/>
      <c r="BWT137" s="82"/>
      <c r="BWU137" s="82"/>
      <c r="BWV137" s="82"/>
      <c r="BWW137" s="82"/>
      <c r="BWX137" s="82"/>
      <c r="BWY137" s="82"/>
      <c r="BWZ137" s="82"/>
      <c r="BXA137" s="82"/>
      <c r="BXB137" s="82"/>
      <c r="BXC137" s="82"/>
      <c r="BXD137" s="82"/>
      <c r="BXE137" s="82"/>
      <c r="BXF137" s="82"/>
      <c r="BXG137" s="82"/>
      <c r="BXH137" s="82"/>
      <c r="BXI137" s="82"/>
      <c r="BXJ137" s="82"/>
      <c r="BXK137" s="82"/>
      <c r="BXL137" s="82"/>
      <c r="BXM137" s="82"/>
      <c r="BXN137" s="82"/>
      <c r="BXO137" s="82"/>
      <c r="BXP137" s="82"/>
      <c r="BXQ137" s="82"/>
      <c r="BXR137" s="82"/>
      <c r="BXS137" s="82"/>
      <c r="BXT137" s="82"/>
      <c r="BXU137" s="82"/>
      <c r="BXV137" s="82"/>
      <c r="BXW137" s="82"/>
      <c r="BXX137" s="82"/>
      <c r="BXY137" s="82"/>
      <c r="BXZ137" s="82"/>
      <c r="BYA137" s="82"/>
      <c r="BYB137" s="82"/>
      <c r="BYC137" s="82"/>
      <c r="BYD137" s="82"/>
      <c r="BYE137" s="82"/>
      <c r="BYF137" s="82"/>
      <c r="BYG137" s="82"/>
      <c r="BYH137" s="82"/>
      <c r="BYI137" s="82"/>
      <c r="BYJ137" s="82"/>
      <c r="BYK137" s="82"/>
      <c r="BYL137" s="82"/>
      <c r="BYM137" s="82"/>
      <c r="BYN137" s="82"/>
      <c r="BYO137" s="82"/>
      <c r="BYP137" s="82"/>
      <c r="BYQ137" s="82"/>
      <c r="BYR137" s="82"/>
      <c r="BYS137" s="82"/>
      <c r="BYT137" s="82"/>
      <c r="BYU137" s="82"/>
      <c r="BYV137" s="82"/>
      <c r="BYW137" s="82"/>
      <c r="BYX137" s="82"/>
      <c r="BYY137" s="82"/>
      <c r="BYZ137" s="82"/>
      <c r="BZA137" s="82"/>
      <c r="BZB137" s="82"/>
      <c r="BZC137" s="82"/>
      <c r="BZD137" s="82"/>
      <c r="BZE137" s="82"/>
      <c r="BZF137" s="82"/>
      <c r="BZG137" s="82"/>
      <c r="BZH137" s="82"/>
      <c r="BZI137" s="82"/>
      <c r="BZJ137" s="82"/>
      <c r="BZK137" s="82"/>
      <c r="BZL137" s="82"/>
      <c r="BZM137" s="82"/>
      <c r="BZN137" s="82"/>
      <c r="BZO137" s="82"/>
      <c r="BZP137" s="82"/>
      <c r="BZQ137" s="82"/>
      <c r="BZR137" s="82"/>
      <c r="BZS137" s="82"/>
      <c r="BZT137" s="82"/>
      <c r="BZU137" s="82"/>
      <c r="BZV137" s="82"/>
      <c r="BZW137" s="82"/>
      <c r="BZX137" s="82"/>
      <c r="BZY137" s="82"/>
      <c r="BZZ137" s="82"/>
      <c r="CAA137" s="82"/>
      <c r="CAB137" s="82"/>
      <c r="CAC137" s="82"/>
      <c r="CAD137" s="82"/>
      <c r="CAE137" s="82"/>
      <c r="CAF137" s="82"/>
      <c r="CAG137" s="82"/>
      <c r="CAH137" s="82"/>
      <c r="CAI137" s="82"/>
      <c r="CAJ137" s="82"/>
      <c r="CAK137" s="82"/>
      <c r="CAL137" s="82"/>
      <c r="CAM137" s="82"/>
      <c r="CAN137" s="82"/>
      <c r="CAO137" s="82"/>
      <c r="CAP137" s="82"/>
      <c r="CAQ137" s="82"/>
      <c r="CAR137" s="82"/>
      <c r="CAS137" s="82"/>
      <c r="CAT137" s="82"/>
      <c r="CAU137" s="82"/>
      <c r="CAV137" s="82"/>
      <c r="CAW137" s="82"/>
      <c r="CAX137" s="82"/>
      <c r="CAY137" s="82"/>
      <c r="CAZ137" s="82"/>
      <c r="CBA137" s="82"/>
      <c r="CBB137" s="82"/>
      <c r="CBC137" s="82"/>
      <c r="CBD137" s="82"/>
      <c r="CBE137" s="82"/>
      <c r="CBF137" s="82"/>
      <c r="CBG137" s="82"/>
      <c r="CBH137" s="82"/>
      <c r="CBI137" s="82"/>
      <c r="CBJ137" s="82"/>
      <c r="CBK137" s="82"/>
      <c r="CBL137" s="82"/>
      <c r="CBM137" s="82"/>
      <c r="CBN137" s="82"/>
      <c r="CBO137" s="82"/>
      <c r="CBP137" s="82"/>
      <c r="CBQ137" s="82"/>
      <c r="CBR137" s="82"/>
      <c r="CBS137" s="82"/>
      <c r="CBT137" s="82"/>
      <c r="CBU137" s="82"/>
      <c r="CBV137" s="82"/>
      <c r="CBW137" s="82"/>
      <c r="CBX137" s="82"/>
      <c r="CBY137" s="82"/>
      <c r="CBZ137" s="82"/>
      <c r="CCA137" s="82"/>
      <c r="CCB137" s="82"/>
      <c r="CCC137" s="82"/>
      <c r="CCD137" s="82"/>
      <c r="CCE137" s="82"/>
      <c r="CCF137" s="82"/>
      <c r="CCG137" s="82"/>
      <c r="CCH137" s="82"/>
      <c r="CCI137" s="82"/>
      <c r="CCJ137" s="82"/>
      <c r="CCK137" s="82"/>
      <c r="CCL137" s="82"/>
      <c r="CCM137" s="82"/>
      <c r="CCN137" s="82"/>
      <c r="CCO137" s="82"/>
      <c r="CCP137" s="82"/>
      <c r="CCQ137" s="82"/>
      <c r="CCR137" s="82"/>
      <c r="CCS137" s="82"/>
      <c r="CCT137" s="82"/>
      <c r="CCU137" s="82"/>
      <c r="CCV137" s="82"/>
      <c r="CCW137" s="82"/>
      <c r="CCX137" s="82"/>
      <c r="CCY137" s="82"/>
      <c r="CCZ137" s="82"/>
      <c r="CDA137" s="82"/>
      <c r="CDB137" s="82"/>
      <c r="CDC137" s="82"/>
      <c r="CDD137" s="82"/>
      <c r="CDE137" s="82"/>
      <c r="CDF137" s="82"/>
      <c r="CDG137" s="82"/>
      <c r="CDH137" s="82"/>
      <c r="CDI137" s="82"/>
      <c r="CDJ137" s="82"/>
      <c r="CDK137" s="82"/>
      <c r="CDL137" s="82"/>
      <c r="CDM137" s="82"/>
      <c r="CDN137" s="82"/>
      <c r="CDO137" s="82"/>
      <c r="CDP137" s="82"/>
      <c r="CDQ137" s="82"/>
      <c r="CDR137" s="82"/>
      <c r="CDS137" s="82"/>
      <c r="CDT137" s="82"/>
      <c r="CDU137" s="82"/>
      <c r="CDV137" s="82"/>
      <c r="CDW137" s="82"/>
      <c r="CDX137" s="82"/>
      <c r="CDY137" s="82"/>
      <c r="CDZ137" s="82"/>
      <c r="CEA137" s="82"/>
      <c r="CEB137" s="82"/>
      <c r="CEC137" s="82"/>
      <c r="CED137" s="82"/>
      <c r="CEE137" s="82"/>
      <c r="CEF137" s="82"/>
      <c r="CEG137" s="82"/>
      <c r="CEH137" s="82"/>
      <c r="CEI137" s="82"/>
      <c r="CEJ137" s="82"/>
      <c r="CEK137" s="82"/>
      <c r="CEL137" s="82"/>
      <c r="CEM137" s="82"/>
      <c r="CEN137" s="82"/>
      <c r="CEO137" s="82"/>
      <c r="CEP137" s="82"/>
      <c r="CEQ137" s="82"/>
      <c r="CER137" s="82"/>
      <c r="CES137" s="82"/>
      <c r="CET137" s="82"/>
      <c r="CEU137" s="82"/>
      <c r="CEV137" s="82"/>
      <c r="CEW137" s="82"/>
      <c r="CEX137" s="82"/>
      <c r="CEY137" s="82"/>
      <c r="CEZ137" s="82"/>
      <c r="CFA137" s="82"/>
      <c r="CFB137" s="82"/>
      <c r="CFC137" s="82"/>
      <c r="CFD137" s="82"/>
      <c r="CFE137" s="82"/>
      <c r="CFF137" s="82"/>
      <c r="CFG137" s="82"/>
      <c r="CFH137" s="82"/>
      <c r="CFI137" s="82"/>
      <c r="CFJ137" s="82"/>
      <c r="CFK137" s="82"/>
      <c r="CFL137" s="82"/>
      <c r="CFM137" s="82"/>
      <c r="CFN137" s="82"/>
      <c r="CFO137" s="82"/>
      <c r="CFP137" s="82"/>
      <c r="CFQ137" s="82"/>
      <c r="CFR137" s="82"/>
      <c r="CFS137" s="82"/>
      <c r="CFT137" s="82"/>
      <c r="CFU137" s="82"/>
      <c r="CFV137" s="82"/>
      <c r="CFW137" s="82"/>
      <c r="CFX137" s="82"/>
      <c r="CFY137" s="82"/>
      <c r="CFZ137" s="82"/>
      <c r="CGA137" s="82"/>
      <c r="CGB137" s="82"/>
      <c r="CGC137" s="82"/>
      <c r="CGD137" s="82"/>
      <c r="CGE137" s="82"/>
      <c r="CGF137" s="82"/>
      <c r="CGG137" s="82"/>
      <c r="CGH137" s="82"/>
      <c r="CGI137" s="82"/>
      <c r="CGJ137" s="82"/>
      <c r="CGK137" s="82"/>
      <c r="CGL137" s="82"/>
      <c r="CGM137" s="82"/>
      <c r="CGN137" s="82"/>
      <c r="CGO137" s="82"/>
      <c r="CGP137" s="82"/>
      <c r="CGQ137" s="82"/>
      <c r="CGR137" s="82"/>
      <c r="CGS137" s="82"/>
      <c r="CGT137" s="82"/>
      <c r="CGU137" s="82"/>
      <c r="CGV137" s="82"/>
      <c r="CGW137" s="82"/>
      <c r="CGX137" s="82"/>
      <c r="CGY137" s="82"/>
      <c r="CGZ137" s="82"/>
      <c r="CHA137" s="82"/>
      <c r="CHB137" s="82"/>
      <c r="CHC137" s="82"/>
      <c r="CHD137" s="82"/>
      <c r="CHE137" s="82"/>
      <c r="CHF137" s="82"/>
      <c r="CHG137" s="82"/>
      <c r="CHH137" s="82"/>
      <c r="CHI137" s="82"/>
      <c r="CHJ137" s="82"/>
      <c r="CHK137" s="82"/>
      <c r="CHL137" s="82"/>
      <c r="CHM137" s="82"/>
      <c r="CHN137" s="82"/>
      <c r="CHO137" s="82"/>
      <c r="CHP137" s="82"/>
      <c r="CHQ137" s="82"/>
      <c r="CHR137" s="82"/>
      <c r="CHS137" s="82"/>
      <c r="CHT137" s="82"/>
      <c r="CHU137" s="82"/>
      <c r="CHV137" s="82"/>
      <c r="CHW137" s="82"/>
      <c r="CHX137" s="82"/>
      <c r="CHY137" s="82"/>
      <c r="CHZ137" s="82"/>
      <c r="CIA137" s="82"/>
      <c r="CIB137" s="82"/>
      <c r="CIC137" s="82"/>
      <c r="CID137" s="82"/>
      <c r="CIE137" s="82"/>
      <c r="CIF137" s="82"/>
      <c r="CIG137" s="82"/>
      <c r="CIH137" s="82"/>
      <c r="CII137" s="82"/>
      <c r="CIJ137" s="82"/>
      <c r="CIK137" s="82"/>
      <c r="CIL137" s="82"/>
      <c r="CIM137" s="82"/>
      <c r="CIN137" s="82"/>
      <c r="CIO137" s="82"/>
      <c r="CIP137" s="82"/>
      <c r="CIQ137" s="82"/>
      <c r="CIR137" s="82"/>
      <c r="CIS137" s="82"/>
      <c r="CIT137" s="82"/>
      <c r="CIU137" s="82"/>
      <c r="CIV137" s="82"/>
      <c r="CIW137" s="82"/>
      <c r="CIX137" s="82"/>
      <c r="CIY137" s="82"/>
      <c r="CIZ137" s="82"/>
      <c r="CJA137" s="82"/>
      <c r="CJB137" s="82"/>
      <c r="CJC137" s="82"/>
      <c r="CJD137" s="82"/>
      <c r="CJE137" s="82"/>
      <c r="CJF137" s="82"/>
      <c r="CJG137" s="82"/>
      <c r="CJH137" s="82"/>
      <c r="CJI137" s="82"/>
      <c r="CJJ137" s="82"/>
      <c r="CJK137" s="82"/>
      <c r="CJL137" s="82"/>
      <c r="CJM137" s="82"/>
      <c r="CJN137" s="82"/>
      <c r="CJO137" s="82"/>
      <c r="CJP137" s="82"/>
      <c r="CJQ137" s="82"/>
      <c r="CJR137" s="82"/>
      <c r="CJS137" s="82"/>
      <c r="CJT137" s="82"/>
      <c r="CJU137" s="82"/>
      <c r="CJV137" s="82"/>
      <c r="CJW137" s="82"/>
      <c r="CJX137" s="82"/>
      <c r="CJY137" s="82"/>
      <c r="CJZ137" s="82"/>
      <c r="CKA137" s="82"/>
      <c r="CKB137" s="82"/>
      <c r="CKC137" s="82"/>
      <c r="CKD137" s="82"/>
      <c r="CKE137" s="82"/>
      <c r="CKF137" s="82"/>
      <c r="CKG137" s="82"/>
      <c r="CKH137" s="82"/>
      <c r="CKI137" s="82"/>
      <c r="CKJ137" s="82"/>
      <c r="CKK137" s="82"/>
      <c r="CKL137" s="82"/>
      <c r="CKM137" s="82"/>
      <c r="CKN137" s="82"/>
      <c r="CKO137" s="82"/>
      <c r="CKP137" s="82"/>
      <c r="CKQ137" s="82"/>
      <c r="CKR137" s="82"/>
      <c r="CKS137" s="82"/>
      <c r="CKT137" s="82"/>
      <c r="CKU137" s="82"/>
      <c r="CKV137" s="82"/>
      <c r="CKW137" s="82"/>
      <c r="CKX137" s="82"/>
      <c r="CKY137" s="82"/>
      <c r="CKZ137" s="82"/>
      <c r="CLA137" s="82"/>
      <c r="CLB137" s="82"/>
      <c r="CLC137" s="82"/>
      <c r="CLD137" s="82"/>
      <c r="CLE137" s="82"/>
      <c r="CLF137" s="82"/>
      <c r="CLG137" s="82"/>
      <c r="CLH137" s="82"/>
      <c r="CLI137" s="82"/>
      <c r="CLJ137" s="82"/>
      <c r="CLK137" s="82"/>
      <c r="CLL137" s="82"/>
      <c r="CLM137" s="82"/>
      <c r="CLN137" s="82"/>
      <c r="CLO137" s="82"/>
      <c r="CLP137" s="82"/>
      <c r="CLQ137" s="82"/>
      <c r="CLR137" s="82"/>
      <c r="CLS137" s="82"/>
      <c r="CLT137" s="82"/>
      <c r="CLU137" s="82"/>
      <c r="CLV137" s="82"/>
      <c r="CLW137" s="82"/>
      <c r="CLX137" s="82"/>
      <c r="CLY137" s="82"/>
      <c r="CLZ137" s="82"/>
      <c r="CMA137" s="82"/>
      <c r="CMB137" s="82"/>
      <c r="CMC137" s="82"/>
      <c r="CMD137" s="82"/>
      <c r="CME137" s="82"/>
      <c r="CMF137" s="82"/>
      <c r="CMG137" s="82"/>
      <c r="CMH137" s="82"/>
      <c r="CMI137" s="82"/>
      <c r="CMJ137" s="82"/>
      <c r="CMK137" s="82"/>
      <c r="CML137" s="82"/>
      <c r="CMM137" s="82"/>
      <c r="CMN137" s="82"/>
      <c r="CMO137" s="82"/>
      <c r="CMP137" s="82"/>
      <c r="CMQ137" s="82"/>
      <c r="CMR137" s="82"/>
      <c r="CMS137" s="82"/>
      <c r="CMT137" s="82"/>
      <c r="CMU137" s="82"/>
      <c r="CMV137" s="82"/>
      <c r="CMW137" s="82"/>
      <c r="CMX137" s="82"/>
      <c r="CMY137" s="82"/>
      <c r="CMZ137" s="82"/>
      <c r="CNA137" s="82"/>
      <c r="CNB137" s="82"/>
      <c r="CNC137" s="82"/>
      <c r="CND137" s="82"/>
      <c r="CNE137" s="82"/>
      <c r="CNF137" s="82"/>
      <c r="CNG137" s="82"/>
      <c r="CNH137" s="82"/>
      <c r="CNI137" s="82"/>
      <c r="CNJ137" s="82"/>
      <c r="CNK137" s="82"/>
      <c r="CNL137" s="82"/>
      <c r="CNM137" s="82"/>
      <c r="CNN137" s="82"/>
      <c r="CNO137" s="82"/>
      <c r="CNP137" s="82"/>
      <c r="CNQ137" s="82"/>
      <c r="CNR137" s="82"/>
      <c r="CNS137" s="82"/>
      <c r="CNT137" s="82"/>
      <c r="CNU137" s="82"/>
      <c r="CNV137" s="82"/>
      <c r="CNW137" s="82"/>
      <c r="CNX137" s="82"/>
      <c r="CNY137" s="82"/>
      <c r="CNZ137" s="82"/>
      <c r="COA137" s="82"/>
      <c r="COB137" s="82"/>
      <c r="COC137" s="82"/>
      <c r="COD137" s="82"/>
      <c r="COE137" s="82"/>
      <c r="COF137" s="82"/>
      <c r="COG137" s="82"/>
      <c r="COH137" s="82"/>
      <c r="COI137" s="82"/>
      <c r="COJ137" s="82"/>
      <c r="COK137" s="82"/>
      <c r="COL137" s="82"/>
      <c r="COM137" s="82"/>
      <c r="CON137" s="82"/>
      <c r="COO137" s="82"/>
      <c r="COP137" s="82"/>
      <c r="COQ137" s="82"/>
      <c r="COR137" s="82"/>
      <c r="COS137" s="82"/>
      <c r="COT137" s="82"/>
      <c r="COU137" s="82"/>
      <c r="COV137" s="82"/>
      <c r="COW137" s="82"/>
      <c r="COX137" s="82"/>
      <c r="COY137" s="82"/>
      <c r="COZ137" s="82"/>
      <c r="CPA137" s="82"/>
      <c r="CPB137" s="82"/>
      <c r="CPC137" s="82"/>
      <c r="CPD137" s="82"/>
      <c r="CPE137" s="82"/>
      <c r="CPF137" s="82"/>
      <c r="CPG137" s="82"/>
      <c r="CPH137" s="82"/>
      <c r="CPI137" s="82"/>
      <c r="CPJ137" s="82"/>
      <c r="CPK137" s="82"/>
      <c r="CPL137" s="82"/>
      <c r="CPM137" s="82"/>
      <c r="CPN137" s="82"/>
      <c r="CPO137" s="82"/>
      <c r="CPP137" s="82"/>
      <c r="CPQ137" s="82"/>
      <c r="CPR137" s="82"/>
      <c r="CPS137" s="82"/>
      <c r="CPT137" s="82"/>
      <c r="CPU137" s="82"/>
      <c r="CPV137" s="82"/>
      <c r="CPW137" s="82"/>
    </row>
    <row r="138" spans="2:2467" x14ac:dyDescent="0.15">
      <c r="B138" s="74" t="s">
        <v>261</v>
      </c>
      <c r="C138" s="75" t="s">
        <v>77</v>
      </c>
      <c r="D138" s="81">
        <v>3.54556781363895E-3</v>
      </c>
      <c r="E138" s="82">
        <v>9.4783195651944093E-3</v>
      </c>
      <c r="F138" s="82">
        <v>6.8505544322437001E-3</v>
      </c>
      <c r="G138" s="82">
        <v>1.51296260204125E-2</v>
      </c>
      <c r="H138" s="82">
        <v>3.1398512669140398E-3</v>
      </c>
      <c r="I138" s="82">
        <v>4.0776207612041203E-3</v>
      </c>
      <c r="J138" s="82">
        <v>8.5461952579435705E-3</v>
      </c>
      <c r="K138" s="82">
        <v>3.8165123202798098E-3</v>
      </c>
      <c r="L138" s="82">
        <v>3.2162422847680797E-2</v>
      </c>
      <c r="M138" s="82">
        <v>1.42026661677869E-2</v>
      </c>
      <c r="N138" s="82">
        <v>7.2798418486358599E-3</v>
      </c>
      <c r="O138" s="82">
        <v>5.0496929828339797E-3</v>
      </c>
      <c r="P138" s="82">
        <v>5.0627589644702403E-3</v>
      </c>
      <c r="Q138" s="82">
        <v>2.2329256477407501E-2</v>
      </c>
      <c r="R138" s="82">
        <v>1.1408583956103301E-2</v>
      </c>
      <c r="S138" s="82">
        <v>4.4640942494162299E-3</v>
      </c>
      <c r="T138" s="82">
        <v>5.5302112096527901E-3</v>
      </c>
      <c r="U138" s="82">
        <v>1.0738532120061799E-2</v>
      </c>
      <c r="V138" s="82">
        <v>1.19795086529928E-2</v>
      </c>
      <c r="W138" s="82">
        <v>9.8505152839008792E-3</v>
      </c>
      <c r="X138" s="82">
        <v>6.0935594483243699E-3</v>
      </c>
      <c r="Y138" s="82">
        <v>5.0943748267165403E-3</v>
      </c>
      <c r="Z138" s="82">
        <v>6.6575496153190097E-3</v>
      </c>
      <c r="AA138" s="82">
        <v>7.0644312016913298E-3</v>
      </c>
      <c r="AB138" s="82">
        <v>6.2589345580747E-3</v>
      </c>
      <c r="AC138" s="82">
        <v>6.8209345668458297E-3</v>
      </c>
      <c r="AD138" s="82">
        <v>3.3647014749321601E-2</v>
      </c>
      <c r="AE138" s="82">
        <v>7.5726367768615696E-3</v>
      </c>
      <c r="AF138" s="82">
        <v>3.23086621367785E-2</v>
      </c>
      <c r="AG138" s="82">
        <v>3.3896976565965498E-3</v>
      </c>
      <c r="AH138" s="82">
        <v>8.6156905275835693E-3</v>
      </c>
      <c r="AI138" s="82">
        <v>4.79134424251713E-3</v>
      </c>
      <c r="AJ138" s="82">
        <v>3.8999333610627101E-3</v>
      </c>
      <c r="AK138" s="82">
        <v>2.3378654485151699E-2</v>
      </c>
      <c r="AL138" s="82">
        <v>5.8939138685652499E-3</v>
      </c>
      <c r="AM138" s="82">
        <v>1.6248129623109401E-2</v>
      </c>
      <c r="AN138" s="82">
        <v>0.79204950912276495</v>
      </c>
      <c r="AO138" s="82">
        <v>1.44377524904616E-2</v>
      </c>
      <c r="AP138" s="82">
        <v>8.5705440597461796E-3</v>
      </c>
      <c r="AQ138" s="82">
        <v>6.2478936998444897E-3</v>
      </c>
      <c r="AR138" s="82">
        <v>1.50189016840478E-2</v>
      </c>
      <c r="AS138" s="82">
        <v>5.1268357281797298E-3</v>
      </c>
      <c r="AT138" s="82">
        <v>3.25049073779193E-3</v>
      </c>
      <c r="AU138" s="83">
        <v>1.6358519308431699E-2</v>
      </c>
      <c r="AV138" s="82">
        <f t="shared" si="4"/>
        <v>1.2334382406745623</v>
      </c>
      <c r="AW138" s="82"/>
      <c r="AX138" s="82"/>
      <c r="AY138" s="82"/>
      <c r="AZ138" s="82"/>
      <c r="BA138" s="82"/>
      <c r="BB138" s="82"/>
      <c r="BC138" s="82"/>
      <c r="BD138" s="82"/>
      <c r="BE138" s="82"/>
      <c r="BF138" s="82"/>
      <c r="BG138" s="82"/>
      <c r="BH138" s="82"/>
      <c r="BI138" s="82"/>
      <c r="BJ138" s="82"/>
      <c r="BK138" s="82"/>
      <c r="BL138" s="82"/>
      <c r="BM138" s="82"/>
      <c r="BN138" s="82"/>
      <c r="BO138" s="82"/>
      <c r="BP138" s="82"/>
      <c r="BQ138" s="82"/>
      <c r="BR138" s="82"/>
      <c r="BS138" s="82"/>
      <c r="BT138" s="82"/>
      <c r="BU138" s="82"/>
      <c r="BV138" s="82"/>
      <c r="BW138" s="82"/>
      <c r="BX138" s="82"/>
      <c r="BY138" s="82"/>
      <c r="BZ138" s="82"/>
      <c r="CA138" s="82"/>
      <c r="CB138" s="82"/>
      <c r="CC138" s="82"/>
      <c r="CD138" s="82"/>
      <c r="CE138" s="82"/>
      <c r="CF138" s="82"/>
      <c r="CG138" s="82"/>
      <c r="CH138" s="82"/>
      <c r="CI138" s="82"/>
      <c r="CJ138" s="82"/>
      <c r="CK138" s="82"/>
      <c r="CL138" s="82"/>
      <c r="CM138" s="82"/>
      <c r="CN138" s="82"/>
      <c r="CO138" s="82"/>
      <c r="CP138" s="82"/>
      <c r="CQ138" s="82"/>
      <c r="CR138" s="82"/>
      <c r="CS138" s="82"/>
      <c r="CT138" s="82"/>
      <c r="CU138" s="82"/>
      <c r="CV138" s="82"/>
      <c r="CW138" s="82"/>
      <c r="CX138" s="82"/>
      <c r="CY138" s="82"/>
      <c r="CZ138" s="82"/>
      <c r="DA138" s="82"/>
      <c r="DB138" s="82"/>
      <c r="DC138" s="82"/>
      <c r="DD138" s="82"/>
      <c r="DE138" s="82"/>
      <c r="DF138" s="82"/>
      <c r="DG138" s="82"/>
      <c r="DH138" s="82"/>
      <c r="DI138" s="82"/>
      <c r="DJ138" s="82"/>
      <c r="DK138" s="82"/>
      <c r="DL138" s="82"/>
      <c r="DM138" s="82"/>
      <c r="DN138" s="82"/>
      <c r="DO138" s="82"/>
      <c r="DP138" s="82"/>
      <c r="DQ138" s="82"/>
      <c r="DR138" s="82"/>
      <c r="DS138" s="82"/>
      <c r="DT138" s="82"/>
      <c r="DU138" s="82"/>
      <c r="DV138" s="82"/>
      <c r="DW138" s="82"/>
      <c r="DX138" s="82"/>
      <c r="DY138" s="82"/>
      <c r="DZ138" s="82"/>
      <c r="EA138" s="82"/>
      <c r="EB138" s="82"/>
      <c r="EC138" s="82"/>
      <c r="ED138" s="82"/>
      <c r="EE138" s="82"/>
      <c r="EF138" s="82"/>
      <c r="EG138" s="82"/>
      <c r="EH138" s="82"/>
      <c r="EI138" s="82"/>
      <c r="EJ138" s="82"/>
      <c r="EK138" s="82"/>
      <c r="EL138" s="82"/>
      <c r="EM138" s="82"/>
      <c r="EN138" s="82"/>
      <c r="EO138" s="82"/>
      <c r="EP138" s="82"/>
      <c r="EQ138" s="82"/>
      <c r="ER138" s="82"/>
      <c r="ES138" s="82"/>
      <c r="ET138" s="82"/>
      <c r="EU138" s="82"/>
      <c r="EV138" s="82"/>
      <c r="EW138" s="82"/>
      <c r="EX138" s="82"/>
      <c r="EY138" s="82"/>
      <c r="EZ138" s="82"/>
      <c r="FA138" s="82"/>
      <c r="FB138" s="82"/>
      <c r="FC138" s="82"/>
      <c r="FD138" s="82"/>
      <c r="FE138" s="82"/>
      <c r="FF138" s="82"/>
      <c r="FG138" s="82"/>
      <c r="FH138" s="82"/>
      <c r="FI138" s="82"/>
      <c r="FJ138" s="82"/>
      <c r="FK138" s="82"/>
      <c r="FL138" s="82"/>
      <c r="FM138" s="82"/>
      <c r="FN138" s="82"/>
      <c r="FO138" s="82"/>
      <c r="FP138" s="82"/>
      <c r="FQ138" s="82"/>
      <c r="FR138" s="82"/>
      <c r="FS138" s="82"/>
      <c r="FT138" s="82"/>
      <c r="FU138" s="82"/>
      <c r="FV138" s="82"/>
      <c r="FW138" s="82"/>
      <c r="FX138" s="82"/>
      <c r="FY138" s="82"/>
      <c r="FZ138" s="82"/>
      <c r="GA138" s="82"/>
      <c r="GB138" s="82"/>
      <c r="GC138" s="82"/>
      <c r="GD138" s="82"/>
      <c r="GE138" s="82"/>
      <c r="GF138" s="82"/>
      <c r="GG138" s="82"/>
      <c r="GH138" s="82"/>
      <c r="GI138" s="82"/>
      <c r="GJ138" s="82"/>
      <c r="GK138" s="82"/>
      <c r="GL138" s="82"/>
      <c r="GM138" s="82"/>
      <c r="GN138" s="82"/>
      <c r="GO138" s="82"/>
      <c r="GP138" s="82"/>
      <c r="GQ138" s="82"/>
      <c r="GR138" s="82"/>
      <c r="GS138" s="82"/>
      <c r="GT138" s="82"/>
      <c r="GU138" s="82"/>
      <c r="GV138" s="82"/>
      <c r="GW138" s="82"/>
      <c r="GX138" s="82"/>
      <c r="GY138" s="82"/>
      <c r="GZ138" s="82"/>
      <c r="HA138" s="82"/>
      <c r="HB138" s="82"/>
      <c r="HC138" s="82"/>
      <c r="HD138" s="82"/>
      <c r="HE138" s="82"/>
      <c r="HF138" s="82"/>
      <c r="HG138" s="82"/>
      <c r="HH138" s="82"/>
      <c r="HI138" s="82"/>
      <c r="HJ138" s="82"/>
      <c r="HK138" s="82"/>
      <c r="HL138" s="82"/>
      <c r="HM138" s="82"/>
      <c r="HN138" s="82"/>
      <c r="HO138" s="82"/>
      <c r="HP138" s="82"/>
      <c r="HQ138" s="82"/>
      <c r="HR138" s="82"/>
      <c r="HS138" s="82"/>
      <c r="HT138" s="82"/>
      <c r="HU138" s="82"/>
      <c r="HV138" s="82"/>
      <c r="HW138" s="82"/>
      <c r="HX138" s="82"/>
      <c r="HY138" s="82"/>
      <c r="HZ138" s="82"/>
      <c r="IA138" s="82"/>
      <c r="IB138" s="82"/>
      <c r="IC138" s="82"/>
      <c r="ID138" s="82"/>
      <c r="IE138" s="82"/>
      <c r="IF138" s="82"/>
      <c r="IG138" s="82"/>
      <c r="IH138" s="82"/>
      <c r="II138" s="82"/>
      <c r="IJ138" s="82"/>
      <c r="IK138" s="82"/>
      <c r="IL138" s="82"/>
      <c r="IM138" s="82"/>
      <c r="IN138" s="82"/>
      <c r="IO138" s="82"/>
      <c r="IP138" s="82"/>
      <c r="IQ138" s="82"/>
      <c r="IR138" s="82"/>
      <c r="IS138" s="82"/>
      <c r="IT138" s="82"/>
      <c r="IU138" s="82"/>
      <c r="IV138" s="82"/>
      <c r="IW138" s="82"/>
      <c r="IX138" s="82"/>
      <c r="IY138" s="82"/>
      <c r="IZ138" s="82"/>
      <c r="JA138" s="82"/>
      <c r="JB138" s="82"/>
      <c r="JC138" s="82"/>
      <c r="JD138" s="82"/>
      <c r="JE138" s="82"/>
      <c r="JF138" s="82"/>
      <c r="JG138" s="82"/>
      <c r="JH138" s="82"/>
      <c r="JI138" s="82"/>
      <c r="JJ138" s="82"/>
      <c r="JK138" s="82"/>
      <c r="JL138" s="82"/>
      <c r="JM138" s="82"/>
      <c r="JN138" s="82"/>
      <c r="JO138" s="82"/>
      <c r="JP138" s="82"/>
      <c r="JQ138" s="82"/>
      <c r="JR138" s="82"/>
      <c r="JS138" s="82"/>
      <c r="JT138" s="82"/>
      <c r="JU138" s="82"/>
      <c r="JV138" s="82"/>
      <c r="JW138" s="82"/>
      <c r="JX138" s="82"/>
      <c r="JY138" s="82"/>
      <c r="JZ138" s="82"/>
      <c r="KA138" s="82"/>
      <c r="KB138" s="82"/>
      <c r="KC138" s="82"/>
      <c r="KD138" s="82"/>
      <c r="KE138" s="82"/>
      <c r="KF138" s="82"/>
      <c r="KG138" s="82"/>
      <c r="KH138" s="82"/>
      <c r="KI138" s="82"/>
      <c r="KJ138" s="82"/>
      <c r="KK138" s="82"/>
      <c r="KL138" s="82"/>
      <c r="KM138" s="82"/>
      <c r="KN138" s="82"/>
      <c r="KO138" s="82"/>
      <c r="KP138" s="82"/>
      <c r="KQ138" s="82"/>
      <c r="KR138" s="82"/>
      <c r="KS138" s="82"/>
      <c r="KT138" s="82"/>
      <c r="KU138" s="82"/>
      <c r="KV138" s="82"/>
      <c r="KW138" s="82"/>
      <c r="KX138" s="82"/>
      <c r="KY138" s="82"/>
      <c r="KZ138" s="82"/>
      <c r="LA138" s="82"/>
      <c r="LB138" s="82"/>
      <c r="LC138" s="82"/>
      <c r="LD138" s="82"/>
      <c r="LE138" s="82"/>
      <c r="LF138" s="82"/>
      <c r="LG138" s="82"/>
      <c r="LH138" s="82"/>
      <c r="LI138" s="82"/>
      <c r="LJ138" s="82"/>
      <c r="LK138" s="82"/>
      <c r="LL138" s="82"/>
      <c r="LM138" s="82"/>
      <c r="LN138" s="82"/>
      <c r="LO138" s="82"/>
      <c r="LP138" s="82"/>
      <c r="LQ138" s="82"/>
      <c r="LR138" s="82"/>
      <c r="LS138" s="82"/>
      <c r="LT138" s="82"/>
      <c r="LU138" s="82"/>
      <c r="LV138" s="82"/>
      <c r="LW138" s="82"/>
      <c r="LX138" s="82"/>
      <c r="LY138" s="82"/>
      <c r="LZ138" s="82"/>
      <c r="MA138" s="82"/>
      <c r="MB138" s="82"/>
      <c r="MC138" s="82"/>
      <c r="MD138" s="82"/>
      <c r="ME138" s="82"/>
      <c r="MF138" s="82"/>
      <c r="MG138" s="82"/>
      <c r="MH138" s="82"/>
      <c r="MI138" s="82"/>
      <c r="MJ138" s="82"/>
      <c r="MK138" s="82"/>
      <c r="ML138" s="82"/>
      <c r="MM138" s="82"/>
      <c r="MN138" s="82"/>
      <c r="MO138" s="82"/>
      <c r="MP138" s="82"/>
      <c r="MQ138" s="82"/>
      <c r="MR138" s="82"/>
      <c r="MS138" s="82"/>
      <c r="MT138" s="82"/>
      <c r="MU138" s="82"/>
      <c r="MV138" s="82"/>
      <c r="MW138" s="82"/>
      <c r="MX138" s="82"/>
      <c r="MY138" s="82"/>
      <c r="MZ138" s="82"/>
      <c r="NA138" s="82"/>
      <c r="NB138" s="82"/>
      <c r="NC138" s="82"/>
      <c r="ND138" s="82"/>
      <c r="NE138" s="82"/>
      <c r="NF138" s="82"/>
      <c r="NG138" s="82"/>
      <c r="NH138" s="82"/>
      <c r="NI138" s="82"/>
      <c r="NJ138" s="82"/>
      <c r="NK138" s="82"/>
      <c r="NL138" s="82"/>
      <c r="NM138" s="82"/>
      <c r="NN138" s="82"/>
      <c r="NO138" s="82"/>
      <c r="NP138" s="82"/>
      <c r="NQ138" s="82"/>
      <c r="NR138" s="82"/>
      <c r="NS138" s="82"/>
      <c r="NT138" s="82"/>
      <c r="NU138" s="82"/>
      <c r="NV138" s="82"/>
      <c r="NW138" s="82"/>
      <c r="NX138" s="82"/>
      <c r="NY138" s="82"/>
      <c r="NZ138" s="82"/>
      <c r="OA138" s="82"/>
      <c r="OB138" s="82"/>
      <c r="OC138" s="82"/>
      <c r="OD138" s="82"/>
      <c r="OE138" s="82"/>
      <c r="OF138" s="82"/>
      <c r="OG138" s="82"/>
      <c r="OH138" s="82"/>
      <c r="OI138" s="82"/>
      <c r="OJ138" s="82"/>
      <c r="OK138" s="82"/>
      <c r="OL138" s="82"/>
      <c r="OM138" s="82"/>
      <c r="ON138" s="82"/>
      <c r="OO138" s="82"/>
      <c r="OP138" s="82"/>
      <c r="OQ138" s="82"/>
      <c r="OR138" s="82"/>
      <c r="OS138" s="82"/>
      <c r="OT138" s="82"/>
      <c r="OU138" s="82"/>
      <c r="OV138" s="82"/>
      <c r="OW138" s="82"/>
      <c r="OX138" s="82"/>
      <c r="OY138" s="82"/>
      <c r="OZ138" s="82"/>
      <c r="PA138" s="82"/>
      <c r="PB138" s="82"/>
      <c r="PC138" s="82"/>
      <c r="PD138" s="82"/>
      <c r="PE138" s="82"/>
      <c r="PF138" s="82"/>
      <c r="PG138" s="82"/>
      <c r="PH138" s="82"/>
      <c r="PI138" s="82"/>
      <c r="PJ138" s="82"/>
      <c r="PK138" s="82"/>
      <c r="PL138" s="82"/>
      <c r="PM138" s="82"/>
      <c r="PN138" s="82"/>
      <c r="PO138" s="82"/>
      <c r="PP138" s="82"/>
      <c r="PQ138" s="82"/>
      <c r="PR138" s="82"/>
      <c r="PS138" s="82"/>
      <c r="PT138" s="82"/>
      <c r="PU138" s="82"/>
      <c r="PV138" s="82"/>
      <c r="PW138" s="82"/>
      <c r="PX138" s="82"/>
      <c r="PY138" s="82"/>
      <c r="PZ138" s="82"/>
      <c r="QA138" s="82"/>
      <c r="QB138" s="82"/>
      <c r="QC138" s="82"/>
      <c r="QD138" s="82"/>
      <c r="QE138" s="82"/>
      <c r="QF138" s="82"/>
      <c r="QG138" s="82"/>
      <c r="QH138" s="82"/>
      <c r="QI138" s="82"/>
      <c r="QJ138" s="82"/>
      <c r="QK138" s="82"/>
      <c r="QL138" s="82"/>
      <c r="QM138" s="82"/>
      <c r="QN138" s="82"/>
      <c r="QO138" s="82"/>
      <c r="QP138" s="82"/>
      <c r="QQ138" s="82"/>
      <c r="QR138" s="82"/>
      <c r="QS138" s="82"/>
      <c r="QT138" s="82"/>
      <c r="QU138" s="82"/>
      <c r="QV138" s="82"/>
      <c r="QW138" s="82"/>
      <c r="QX138" s="82"/>
      <c r="QY138" s="82"/>
      <c r="QZ138" s="82"/>
      <c r="RA138" s="82"/>
      <c r="RB138" s="82"/>
      <c r="RC138" s="82"/>
      <c r="RD138" s="82"/>
      <c r="RE138" s="82"/>
      <c r="RF138" s="82"/>
      <c r="RG138" s="82"/>
      <c r="RH138" s="82"/>
      <c r="RI138" s="82"/>
      <c r="RJ138" s="82"/>
      <c r="RK138" s="82"/>
      <c r="RL138" s="82"/>
      <c r="RM138" s="82"/>
      <c r="RN138" s="82"/>
      <c r="RO138" s="82"/>
      <c r="RP138" s="82"/>
      <c r="RQ138" s="82"/>
      <c r="RR138" s="82"/>
      <c r="RS138" s="82"/>
      <c r="RT138" s="82"/>
      <c r="RU138" s="82"/>
      <c r="RV138" s="82"/>
      <c r="RW138" s="82"/>
      <c r="RX138" s="82"/>
      <c r="RY138" s="82"/>
      <c r="RZ138" s="82"/>
      <c r="SA138" s="82"/>
      <c r="SB138" s="82"/>
      <c r="SC138" s="82"/>
      <c r="SD138" s="82"/>
      <c r="SE138" s="82"/>
      <c r="SF138" s="82"/>
      <c r="SG138" s="82"/>
      <c r="SH138" s="82"/>
      <c r="SI138" s="82"/>
      <c r="SJ138" s="82"/>
      <c r="SK138" s="82"/>
      <c r="SL138" s="82"/>
      <c r="SM138" s="82"/>
      <c r="SN138" s="82"/>
      <c r="SO138" s="82"/>
      <c r="SP138" s="82"/>
      <c r="SQ138" s="82"/>
      <c r="SR138" s="82"/>
      <c r="SS138" s="82"/>
      <c r="ST138" s="82"/>
      <c r="SU138" s="82"/>
      <c r="SV138" s="82"/>
      <c r="SW138" s="82"/>
      <c r="SX138" s="82"/>
      <c r="SY138" s="82"/>
      <c r="SZ138" s="82"/>
      <c r="TA138" s="82"/>
      <c r="TB138" s="82"/>
      <c r="TC138" s="82"/>
      <c r="TD138" s="82"/>
      <c r="TE138" s="82"/>
      <c r="TF138" s="82"/>
      <c r="TG138" s="82"/>
      <c r="TH138" s="82"/>
      <c r="TI138" s="82"/>
      <c r="TJ138" s="82"/>
      <c r="TK138" s="82"/>
      <c r="TL138" s="82"/>
      <c r="TM138" s="82"/>
      <c r="TN138" s="82"/>
      <c r="TO138" s="82"/>
      <c r="TP138" s="82"/>
      <c r="TQ138" s="82"/>
      <c r="TR138" s="82"/>
      <c r="TS138" s="82"/>
      <c r="TT138" s="82"/>
      <c r="TU138" s="82"/>
      <c r="TV138" s="82"/>
      <c r="TW138" s="82"/>
      <c r="TX138" s="82"/>
      <c r="TY138" s="82"/>
      <c r="TZ138" s="82"/>
      <c r="UA138" s="82"/>
      <c r="UB138" s="82"/>
      <c r="UC138" s="82"/>
      <c r="UD138" s="82"/>
      <c r="UE138" s="82"/>
      <c r="UF138" s="82"/>
      <c r="UG138" s="82"/>
      <c r="UH138" s="82"/>
      <c r="UI138" s="82"/>
      <c r="UJ138" s="82"/>
      <c r="UK138" s="82"/>
      <c r="UL138" s="82"/>
      <c r="UM138" s="82"/>
      <c r="UN138" s="82"/>
      <c r="UO138" s="82"/>
      <c r="UP138" s="82"/>
      <c r="UQ138" s="82"/>
      <c r="UR138" s="82"/>
      <c r="US138" s="82"/>
      <c r="UT138" s="82"/>
      <c r="UU138" s="82"/>
      <c r="UV138" s="82"/>
      <c r="UW138" s="82"/>
      <c r="UX138" s="82"/>
      <c r="UY138" s="82"/>
      <c r="UZ138" s="82"/>
      <c r="VA138" s="82"/>
      <c r="VB138" s="82"/>
      <c r="VC138" s="82"/>
      <c r="VD138" s="82"/>
      <c r="VE138" s="82"/>
      <c r="VF138" s="82"/>
      <c r="VG138" s="82"/>
      <c r="VH138" s="82"/>
      <c r="VI138" s="82"/>
      <c r="VJ138" s="82"/>
      <c r="VK138" s="82"/>
      <c r="VL138" s="82"/>
      <c r="VM138" s="82"/>
      <c r="VN138" s="82"/>
      <c r="VO138" s="82"/>
      <c r="VP138" s="82"/>
      <c r="VQ138" s="82"/>
      <c r="VR138" s="82"/>
      <c r="VS138" s="82"/>
      <c r="VT138" s="82"/>
      <c r="VU138" s="82"/>
      <c r="VV138" s="82"/>
      <c r="VW138" s="82"/>
      <c r="VX138" s="82"/>
      <c r="VY138" s="82"/>
      <c r="VZ138" s="82"/>
      <c r="WA138" s="82"/>
      <c r="WB138" s="82"/>
      <c r="WC138" s="82"/>
      <c r="WD138" s="82"/>
      <c r="WE138" s="82"/>
      <c r="WF138" s="82"/>
      <c r="WG138" s="82"/>
      <c r="WH138" s="82"/>
      <c r="WI138" s="82"/>
      <c r="WJ138" s="82"/>
      <c r="WK138" s="82"/>
      <c r="WL138" s="82"/>
      <c r="WM138" s="82"/>
      <c r="WN138" s="82"/>
      <c r="WO138" s="82"/>
      <c r="WP138" s="82"/>
      <c r="WQ138" s="82"/>
      <c r="WR138" s="82"/>
      <c r="WS138" s="82"/>
      <c r="WT138" s="82"/>
      <c r="WU138" s="82"/>
      <c r="WV138" s="82"/>
      <c r="WW138" s="82"/>
      <c r="WX138" s="82"/>
      <c r="WY138" s="82"/>
      <c r="WZ138" s="82"/>
      <c r="XA138" s="82"/>
      <c r="XB138" s="82"/>
      <c r="XC138" s="82"/>
      <c r="XD138" s="82"/>
      <c r="XE138" s="82"/>
      <c r="XF138" s="82"/>
      <c r="XG138" s="82"/>
      <c r="XH138" s="82"/>
      <c r="XI138" s="82"/>
      <c r="XJ138" s="82"/>
      <c r="XK138" s="82"/>
      <c r="XL138" s="82"/>
      <c r="XM138" s="82"/>
      <c r="XN138" s="82"/>
      <c r="XO138" s="82"/>
      <c r="XP138" s="82"/>
      <c r="XQ138" s="82"/>
      <c r="XR138" s="82"/>
      <c r="XS138" s="82"/>
      <c r="XT138" s="82"/>
      <c r="XU138" s="82"/>
      <c r="XV138" s="82"/>
      <c r="XW138" s="82"/>
      <c r="XX138" s="82"/>
      <c r="XY138" s="82"/>
      <c r="XZ138" s="82"/>
      <c r="YA138" s="82"/>
      <c r="YB138" s="82"/>
      <c r="YC138" s="82"/>
      <c r="YD138" s="82"/>
      <c r="YE138" s="82"/>
      <c r="YF138" s="82"/>
      <c r="YG138" s="82"/>
      <c r="YH138" s="82"/>
      <c r="YI138" s="82"/>
      <c r="YJ138" s="82"/>
      <c r="YK138" s="82"/>
      <c r="YL138" s="82"/>
      <c r="YM138" s="82"/>
      <c r="YN138" s="82"/>
      <c r="YO138" s="82"/>
      <c r="YP138" s="82"/>
      <c r="YQ138" s="82"/>
      <c r="YR138" s="82"/>
      <c r="YS138" s="82"/>
      <c r="YT138" s="82"/>
      <c r="YU138" s="82"/>
      <c r="YV138" s="82"/>
      <c r="YW138" s="82"/>
      <c r="YX138" s="82"/>
      <c r="YY138" s="82"/>
      <c r="YZ138" s="82"/>
      <c r="ZA138" s="82"/>
      <c r="ZB138" s="82"/>
      <c r="ZC138" s="82"/>
      <c r="ZD138" s="82"/>
      <c r="ZE138" s="82"/>
      <c r="ZF138" s="82"/>
      <c r="ZG138" s="82"/>
      <c r="ZH138" s="82"/>
      <c r="ZI138" s="82"/>
      <c r="ZJ138" s="82"/>
      <c r="ZK138" s="82"/>
      <c r="ZL138" s="82"/>
      <c r="ZM138" s="82"/>
      <c r="ZN138" s="82"/>
      <c r="ZO138" s="82"/>
      <c r="ZP138" s="82"/>
      <c r="ZQ138" s="82"/>
      <c r="ZR138" s="82"/>
      <c r="ZS138" s="82"/>
      <c r="ZT138" s="82"/>
      <c r="ZU138" s="82"/>
      <c r="ZV138" s="82"/>
      <c r="ZW138" s="82"/>
      <c r="ZX138" s="82"/>
      <c r="ZY138" s="82"/>
      <c r="ZZ138" s="82"/>
      <c r="AAA138" s="82"/>
      <c r="AAB138" s="82"/>
      <c r="AAC138" s="82"/>
      <c r="AAD138" s="82"/>
      <c r="AAE138" s="82"/>
      <c r="AAF138" s="82"/>
      <c r="AAG138" s="82"/>
      <c r="AAH138" s="82"/>
      <c r="AAI138" s="82"/>
      <c r="AAJ138" s="82"/>
      <c r="AAK138" s="82"/>
      <c r="AAL138" s="82"/>
      <c r="AAM138" s="82"/>
      <c r="AAN138" s="82"/>
      <c r="AAO138" s="82"/>
      <c r="AAP138" s="82"/>
      <c r="AAQ138" s="82"/>
      <c r="AAR138" s="82"/>
      <c r="AAS138" s="82"/>
      <c r="AAT138" s="82"/>
      <c r="AAU138" s="82"/>
      <c r="AAV138" s="82"/>
      <c r="AAW138" s="82"/>
      <c r="AAX138" s="82"/>
      <c r="AAY138" s="82"/>
      <c r="AAZ138" s="82"/>
      <c r="ABA138" s="82"/>
      <c r="ABB138" s="82"/>
      <c r="ABC138" s="82"/>
      <c r="ABD138" s="82"/>
      <c r="ABE138" s="82"/>
      <c r="ABF138" s="82"/>
      <c r="ABG138" s="82"/>
      <c r="ABH138" s="82"/>
      <c r="ABI138" s="82"/>
      <c r="ABJ138" s="82"/>
      <c r="ABK138" s="82"/>
      <c r="ABL138" s="82"/>
      <c r="ABM138" s="82"/>
      <c r="ABN138" s="82"/>
      <c r="ABO138" s="82"/>
      <c r="ABP138" s="82"/>
      <c r="ABQ138" s="82"/>
      <c r="ABR138" s="82"/>
      <c r="ABS138" s="82"/>
      <c r="ABT138" s="82"/>
      <c r="ABU138" s="82"/>
      <c r="ABV138" s="82"/>
      <c r="ABW138" s="82"/>
      <c r="ABX138" s="82"/>
      <c r="ABY138" s="82"/>
      <c r="ABZ138" s="82"/>
      <c r="ACA138" s="82"/>
      <c r="ACB138" s="82"/>
      <c r="ACC138" s="82"/>
      <c r="ACD138" s="82"/>
      <c r="ACE138" s="82"/>
      <c r="ACF138" s="82"/>
      <c r="ACG138" s="82"/>
      <c r="ACH138" s="82"/>
      <c r="ACI138" s="82"/>
      <c r="ACJ138" s="82"/>
      <c r="ACK138" s="82"/>
      <c r="ACL138" s="82"/>
      <c r="ACM138" s="82"/>
      <c r="ACN138" s="82"/>
      <c r="ACO138" s="82"/>
      <c r="ACP138" s="82"/>
      <c r="ACQ138" s="82"/>
      <c r="ACR138" s="82"/>
      <c r="ACS138" s="82"/>
      <c r="ACT138" s="82"/>
      <c r="ACU138" s="82"/>
      <c r="ACV138" s="82"/>
      <c r="ACW138" s="82"/>
      <c r="ACX138" s="82"/>
      <c r="ACY138" s="82"/>
      <c r="ACZ138" s="82"/>
      <c r="ADA138" s="82"/>
      <c r="ADB138" s="82"/>
      <c r="ADC138" s="82"/>
      <c r="ADD138" s="82"/>
      <c r="ADE138" s="82"/>
      <c r="ADF138" s="82"/>
      <c r="ADG138" s="82"/>
      <c r="ADH138" s="82"/>
      <c r="ADI138" s="82"/>
      <c r="ADJ138" s="82"/>
      <c r="ADK138" s="82"/>
      <c r="ADL138" s="82"/>
      <c r="ADM138" s="82"/>
      <c r="ADN138" s="82"/>
      <c r="ADO138" s="82"/>
      <c r="ADP138" s="82"/>
      <c r="ADQ138" s="82"/>
      <c r="ADR138" s="82"/>
      <c r="ADS138" s="82"/>
      <c r="ADT138" s="82"/>
      <c r="ADU138" s="82"/>
      <c r="ADV138" s="82"/>
      <c r="ADW138" s="82"/>
      <c r="ADX138" s="82"/>
      <c r="ADY138" s="82"/>
      <c r="ADZ138" s="82"/>
      <c r="AEA138" s="82"/>
      <c r="AEB138" s="82"/>
      <c r="AEC138" s="82"/>
      <c r="AED138" s="82"/>
      <c r="AEE138" s="82"/>
      <c r="AEF138" s="82"/>
      <c r="AEG138" s="82"/>
      <c r="AEH138" s="82"/>
      <c r="AEI138" s="82"/>
      <c r="AEJ138" s="82"/>
      <c r="AEK138" s="82"/>
      <c r="AEL138" s="82"/>
      <c r="AEM138" s="82"/>
      <c r="AEN138" s="82"/>
      <c r="AEO138" s="82"/>
      <c r="AEP138" s="82"/>
      <c r="AEQ138" s="82"/>
      <c r="AER138" s="82"/>
      <c r="AES138" s="82"/>
      <c r="AET138" s="82"/>
      <c r="AEU138" s="82"/>
      <c r="AEV138" s="82"/>
      <c r="AEW138" s="82"/>
      <c r="AEX138" s="82"/>
      <c r="AEY138" s="82"/>
      <c r="AEZ138" s="82"/>
      <c r="AFA138" s="82"/>
      <c r="AFB138" s="82"/>
      <c r="AFC138" s="82"/>
      <c r="AFD138" s="82"/>
      <c r="AFE138" s="82"/>
      <c r="AFF138" s="82"/>
      <c r="AFG138" s="82"/>
      <c r="AFH138" s="82"/>
      <c r="AFI138" s="82"/>
      <c r="AFJ138" s="82"/>
      <c r="AFK138" s="82"/>
      <c r="AFL138" s="82"/>
      <c r="AFM138" s="82"/>
      <c r="AFN138" s="82"/>
      <c r="AFO138" s="82"/>
      <c r="AFP138" s="82"/>
      <c r="AFQ138" s="82"/>
      <c r="AFR138" s="82"/>
      <c r="AFS138" s="82"/>
      <c r="AFT138" s="82"/>
      <c r="AFU138" s="82"/>
      <c r="AFV138" s="82"/>
      <c r="AFW138" s="82"/>
      <c r="AFX138" s="82"/>
      <c r="AFY138" s="82"/>
      <c r="AFZ138" s="82"/>
      <c r="AGA138" s="82"/>
      <c r="AGB138" s="82"/>
      <c r="AGC138" s="82"/>
      <c r="AGD138" s="82"/>
      <c r="AGE138" s="82"/>
      <c r="AGF138" s="82"/>
      <c r="AGG138" s="82"/>
      <c r="AGH138" s="82"/>
      <c r="AGI138" s="82"/>
      <c r="AGJ138" s="82"/>
      <c r="AGK138" s="82"/>
      <c r="AGL138" s="82"/>
      <c r="AGM138" s="82"/>
      <c r="AGN138" s="82"/>
      <c r="AGO138" s="82"/>
      <c r="AGP138" s="82"/>
      <c r="AGQ138" s="82"/>
      <c r="AGR138" s="82"/>
      <c r="AGS138" s="82"/>
      <c r="AGT138" s="82"/>
      <c r="AGU138" s="82"/>
      <c r="AGV138" s="82"/>
      <c r="AGW138" s="82"/>
      <c r="AGX138" s="82"/>
      <c r="AGY138" s="82"/>
      <c r="AGZ138" s="82"/>
      <c r="AHA138" s="82"/>
      <c r="AHB138" s="82"/>
      <c r="AHC138" s="82"/>
      <c r="AHD138" s="82"/>
      <c r="AHE138" s="82"/>
      <c r="AHF138" s="82"/>
      <c r="AHG138" s="82"/>
      <c r="AHH138" s="82"/>
      <c r="AHI138" s="82"/>
      <c r="AHJ138" s="82"/>
      <c r="AHK138" s="82"/>
      <c r="AHL138" s="82"/>
      <c r="AHM138" s="82"/>
      <c r="AHN138" s="82"/>
      <c r="AHO138" s="82"/>
      <c r="AHP138" s="82"/>
      <c r="AHQ138" s="82"/>
      <c r="AHR138" s="82"/>
      <c r="AHS138" s="82"/>
      <c r="AHT138" s="82"/>
      <c r="AHU138" s="82"/>
      <c r="AHV138" s="82"/>
      <c r="AHW138" s="82"/>
      <c r="AHX138" s="82"/>
      <c r="AHY138" s="82"/>
      <c r="AHZ138" s="82"/>
      <c r="AIA138" s="82"/>
      <c r="AIB138" s="82"/>
      <c r="AIC138" s="82"/>
      <c r="AID138" s="82"/>
      <c r="AIE138" s="82"/>
      <c r="AIF138" s="82"/>
      <c r="AIG138" s="82"/>
      <c r="AIH138" s="82"/>
      <c r="AII138" s="82"/>
      <c r="AIJ138" s="82"/>
      <c r="AIK138" s="82"/>
      <c r="AIL138" s="82"/>
      <c r="AIM138" s="82"/>
      <c r="AIN138" s="82"/>
      <c r="AIO138" s="82"/>
      <c r="AIP138" s="82"/>
      <c r="AIQ138" s="82"/>
      <c r="AIR138" s="82"/>
      <c r="AIS138" s="82"/>
      <c r="AIT138" s="82"/>
      <c r="AIU138" s="82"/>
      <c r="AIV138" s="82"/>
      <c r="AIW138" s="82"/>
      <c r="AIX138" s="82"/>
      <c r="AIY138" s="82"/>
      <c r="AIZ138" s="82"/>
      <c r="AJA138" s="82"/>
      <c r="AJB138" s="82"/>
      <c r="AJC138" s="82"/>
      <c r="AJD138" s="82"/>
      <c r="AJE138" s="82"/>
      <c r="AJF138" s="82"/>
      <c r="AJG138" s="82"/>
      <c r="AJH138" s="82"/>
      <c r="AJI138" s="82"/>
      <c r="AJJ138" s="82"/>
      <c r="AJK138" s="82"/>
      <c r="AJL138" s="82"/>
      <c r="AJM138" s="82"/>
      <c r="AJN138" s="82"/>
      <c r="AJO138" s="82"/>
      <c r="AJP138" s="82"/>
      <c r="AJQ138" s="82"/>
      <c r="AJR138" s="82"/>
      <c r="AJS138" s="82"/>
      <c r="AJT138" s="82"/>
      <c r="AJU138" s="82"/>
      <c r="AJV138" s="82"/>
      <c r="AJW138" s="82"/>
      <c r="AJX138" s="82"/>
      <c r="AJY138" s="82"/>
      <c r="AJZ138" s="82"/>
      <c r="AKA138" s="82"/>
      <c r="AKB138" s="82"/>
      <c r="AKC138" s="82"/>
      <c r="AKD138" s="82"/>
      <c r="AKE138" s="82"/>
      <c r="AKF138" s="82"/>
      <c r="AKG138" s="82"/>
      <c r="AKH138" s="82"/>
      <c r="AKI138" s="82"/>
      <c r="AKJ138" s="82"/>
      <c r="AKK138" s="82"/>
      <c r="AKL138" s="82"/>
      <c r="AKM138" s="82"/>
      <c r="AKN138" s="82"/>
      <c r="AKO138" s="82"/>
      <c r="AKP138" s="82"/>
      <c r="AKQ138" s="82"/>
      <c r="AKR138" s="82"/>
      <c r="AKS138" s="82"/>
      <c r="AKT138" s="82"/>
      <c r="AKU138" s="82"/>
      <c r="AKV138" s="82"/>
      <c r="AKW138" s="82"/>
      <c r="AKX138" s="82"/>
      <c r="AKY138" s="82"/>
      <c r="AKZ138" s="82"/>
      <c r="ALA138" s="82"/>
      <c r="ALB138" s="82"/>
      <c r="ALC138" s="82"/>
      <c r="ALD138" s="82"/>
      <c r="ALE138" s="82"/>
      <c r="ALF138" s="82"/>
      <c r="ALG138" s="82"/>
      <c r="ALH138" s="82"/>
      <c r="ALI138" s="82"/>
      <c r="ALJ138" s="82"/>
      <c r="ALK138" s="82"/>
      <c r="ALL138" s="82"/>
      <c r="ALM138" s="82"/>
      <c r="ALN138" s="82"/>
      <c r="ALO138" s="82"/>
      <c r="ALP138" s="82"/>
      <c r="ALQ138" s="82"/>
      <c r="ALR138" s="82"/>
      <c r="ALS138" s="82"/>
      <c r="ALT138" s="82"/>
      <c r="ALU138" s="82"/>
      <c r="ALV138" s="82"/>
      <c r="ALW138" s="82"/>
      <c r="ALX138" s="82"/>
      <c r="ALY138" s="82"/>
      <c r="ALZ138" s="82"/>
      <c r="AMA138" s="82"/>
      <c r="AMB138" s="82"/>
      <c r="AMC138" s="82"/>
      <c r="AMD138" s="82"/>
      <c r="AME138" s="82"/>
      <c r="AMF138" s="82"/>
      <c r="AMG138" s="82"/>
      <c r="AMH138" s="82"/>
      <c r="AMI138" s="82"/>
      <c r="AMJ138" s="82"/>
      <c r="AMK138" s="82"/>
      <c r="AML138" s="82"/>
      <c r="AMM138" s="82"/>
      <c r="AMN138" s="82"/>
      <c r="AMO138" s="82"/>
      <c r="AMP138" s="82"/>
      <c r="AMQ138" s="82"/>
      <c r="AMR138" s="82"/>
      <c r="AMS138" s="82"/>
      <c r="AMT138" s="82"/>
      <c r="AMU138" s="82"/>
      <c r="AMV138" s="82"/>
      <c r="AMW138" s="82"/>
      <c r="AMX138" s="82"/>
      <c r="AMY138" s="82"/>
      <c r="AMZ138" s="82"/>
      <c r="ANA138" s="82"/>
      <c r="ANB138" s="82"/>
      <c r="ANC138" s="82"/>
      <c r="AND138" s="82"/>
      <c r="ANE138" s="82"/>
      <c r="ANF138" s="82"/>
      <c r="ANG138" s="82"/>
      <c r="ANH138" s="82"/>
      <c r="ANI138" s="82"/>
      <c r="ANJ138" s="82"/>
      <c r="ANK138" s="82"/>
      <c r="ANL138" s="82"/>
      <c r="ANM138" s="82"/>
      <c r="ANN138" s="82"/>
      <c r="ANO138" s="82"/>
      <c r="ANP138" s="82"/>
      <c r="ANQ138" s="82"/>
      <c r="ANR138" s="82"/>
      <c r="ANS138" s="82"/>
      <c r="ANT138" s="82"/>
      <c r="ANU138" s="82"/>
      <c r="ANV138" s="82"/>
      <c r="ANW138" s="82"/>
      <c r="ANX138" s="82"/>
      <c r="ANY138" s="82"/>
      <c r="ANZ138" s="82"/>
      <c r="AOA138" s="82"/>
      <c r="AOB138" s="82"/>
      <c r="AOC138" s="82"/>
      <c r="AOD138" s="82"/>
      <c r="AOE138" s="82"/>
      <c r="AOF138" s="82"/>
      <c r="AOG138" s="82"/>
      <c r="AOH138" s="82"/>
      <c r="AOI138" s="82"/>
      <c r="AOJ138" s="82"/>
      <c r="AOK138" s="82"/>
      <c r="AOL138" s="82"/>
      <c r="AOM138" s="82"/>
      <c r="AON138" s="82"/>
      <c r="AOO138" s="82"/>
      <c r="AOP138" s="82"/>
      <c r="AOQ138" s="82"/>
      <c r="AOR138" s="82"/>
      <c r="AOS138" s="82"/>
      <c r="AOT138" s="82"/>
      <c r="AOU138" s="82"/>
      <c r="AOV138" s="82"/>
      <c r="AOW138" s="82"/>
      <c r="AOX138" s="82"/>
      <c r="AOY138" s="82"/>
      <c r="AOZ138" s="82"/>
      <c r="APA138" s="82"/>
      <c r="APB138" s="82"/>
      <c r="APC138" s="82"/>
      <c r="APD138" s="82"/>
      <c r="APE138" s="82"/>
      <c r="APF138" s="82"/>
      <c r="APG138" s="82"/>
      <c r="APH138" s="82"/>
      <c r="API138" s="82"/>
      <c r="APJ138" s="82"/>
      <c r="APK138" s="82"/>
      <c r="APL138" s="82"/>
      <c r="APM138" s="82"/>
      <c r="APN138" s="82"/>
      <c r="APO138" s="82"/>
      <c r="APP138" s="82"/>
      <c r="APQ138" s="82"/>
      <c r="APR138" s="82"/>
      <c r="APS138" s="82"/>
      <c r="APT138" s="82"/>
      <c r="APU138" s="82"/>
      <c r="APV138" s="82"/>
      <c r="APW138" s="82"/>
      <c r="APX138" s="82"/>
      <c r="APY138" s="82"/>
      <c r="APZ138" s="82"/>
      <c r="AQA138" s="82"/>
      <c r="AQB138" s="82"/>
      <c r="AQC138" s="82"/>
      <c r="AQD138" s="82"/>
      <c r="AQE138" s="82"/>
      <c r="AQF138" s="82"/>
      <c r="AQG138" s="82"/>
      <c r="AQH138" s="82"/>
      <c r="AQI138" s="82"/>
      <c r="AQJ138" s="82"/>
      <c r="AQK138" s="82"/>
      <c r="AQL138" s="82"/>
      <c r="AQM138" s="82"/>
      <c r="AQN138" s="82"/>
      <c r="AQO138" s="82"/>
      <c r="AQP138" s="82"/>
      <c r="AQQ138" s="82"/>
      <c r="AQR138" s="82"/>
      <c r="AQS138" s="82"/>
      <c r="AQT138" s="82"/>
      <c r="AQU138" s="82"/>
      <c r="AQV138" s="82"/>
      <c r="AQW138" s="82"/>
      <c r="AQX138" s="82"/>
      <c r="AQY138" s="82"/>
      <c r="AQZ138" s="82"/>
      <c r="ARA138" s="82"/>
      <c r="ARB138" s="82"/>
      <c r="ARC138" s="82"/>
      <c r="ARD138" s="82"/>
      <c r="ARE138" s="82"/>
      <c r="ARF138" s="82"/>
      <c r="ARG138" s="82"/>
      <c r="ARH138" s="82"/>
      <c r="ARI138" s="82"/>
      <c r="ARJ138" s="82"/>
      <c r="ARK138" s="82"/>
      <c r="ARL138" s="82"/>
      <c r="ARM138" s="82"/>
      <c r="ARN138" s="82"/>
      <c r="ARO138" s="82"/>
      <c r="ARP138" s="82"/>
      <c r="ARQ138" s="82"/>
      <c r="ARR138" s="82"/>
      <c r="ARS138" s="82"/>
      <c r="ART138" s="82"/>
      <c r="ARU138" s="82"/>
      <c r="ARV138" s="82"/>
      <c r="ARW138" s="82"/>
      <c r="ARX138" s="82"/>
      <c r="ARY138" s="82"/>
      <c r="ARZ138" s="82"/>
      <c r="ASA138" s="82"/>
      <c r="ASB138" s="82"/>
      <c r="ASC138" s="82"/>
      <c r="ASD138" s="82"/>
      <c r="ASE138" s="82"/>
      <c r="ASF138" s="82"/>
      <c r="ASG138" s="82"/>
      <c r="ASH138" s="82"/>
      <c r="ASI138" s="82"/>
      <c r="ASJ138" s="82"/>
      <c r="ASK138" s="82"/>
      <c r="ASL138" s="82"/>
      <c r="ASM138" s="82"/>
      <c r="ASN138" s="82"/>
      <c r="ASO138" s="82"/>
      <c r="ASP138" s="82"/>
      <c r="ASQ138" s="82"/>
      <c r="ASR138" s="82"/>
      <c r="ASS138" s="82"/>
      <c r="AST138" s="82"/>
      <c r="ASU138" s="82"/>
      <c r="ASV138" s="82"/>
      <c r="ASW138" s="82"/>
      <c r="ASX138" s="82"/>
      <c r="ASY138" s="82"/>
      <c r="ASZ138" s="82"/>
      <c r="ATA138" s="82"/>
      <c r="ATB138" s="82"/>
      <c r="ATC138" s="82"/>
      <c r="ATD138" s="82"/>
      <c r="ATE138" s="82"/>
      <c r="ATF138" s="82"/>
      <c r="ATG138" s="82"/>
      <c r="ATH138" s="82"/>
      <c r="ATI138" s="82"/>
      <c r="ATJ138" s="82"/>
      <c r="ATK138" s="82"/>
      <c r="ATL138" s="82"/>
      <c r="ATM138" s="82"/>
      <c r="ATN138" s="82"/>
      <c r="ATO138" s="82"/>
      <c r="ATP138" s="82"/>
      <c r="ATQ138" s="82"/>
      <c r="ATR138" s="82"/>
      <c r="ATS138" s="82"/>
      <c r="ATT138" s="82"/>
      <c r="ATU138" s="82"/>
      <c r="ATV138" s="82"/>
      <c r="ATW138" s="82"/>
      <c r="ATX138" s="82"/>
      <c r="ATY138" s="82"/>
      <c r="ATZ138" s="82"/>
      <c r="AUA138" s="82"/>
      <c r="AUB138" s="82"/>
      <c r="AUC138" s="82"/>
      <c r="AUD138" s="82"/>
      <c r="AUE138" s="82"/>
      <c r="AUF138" s="82"/>
      <c r="AUG138" s="82"/>
      <c r="AUH138" s="82"/>
      <c r="AUI138" s="82"/>
      <c r="AUJ138" s="82"/>
      <c r="AUK138" s="82"/>
      <c r="AUL138" s="82"/>
      <c r="AUM138" s="82"/>
      <c r="AUN138" s="82"/>
      <c r="AUO138" s="82"/>
      <c r="AUP138" s="82"/>
      <c r="AUQ138" s="82"/>
      <c r="AUR138" s="82"/>
      <c r="AUS138" s="82"/>
      <c r="AUT138" s="82"/>
      <c r="AUU138" s="82"/>
      <c r="AUV138" s="82"/>
      <c r="AUW138" s="82"/>
      <c r="AUX138" s="82"/>
      <c r="AUY138" s="82"/>
      <c r="AUZ138" s="82"/>
      <c r="AVA138" s="82"/>
      <c r="AVB138" s="82"/>
      <c r="AVC138" s="82"/>
      <c r="AVD138" s="82"/>
      <c r="AVE138" s="82"/>
      <c r="AVF138" s="82"/>
      <c r="AVG138" s="82"/>
      <c r="AVH138" s="82"/>
      <c r="AVI138" s="82"/>
      <c r="AVJ138" s="82"/>
      <c r="AVK138" s="82"/>
      <c r="AVL138" s="82"/>
      <c r="AVM138" s="82"/>
      <c r="AVN138" s="82"/>
      <c r="AVO138" s="82"/>
      <c r="AVP138" s="82"/>
      <c r="AVQ138" s="82"/>
      <c r="AVR138" s="82"/>
      <c r="AVS138" s="82"/>
      <c r="AVT138" s="82"/>
      <c r="AVU138" s="82"/>
      <c r="AVV138" s="82"/>
      <c r="AVW138" s="82"/>
      <c r="AVX138" s="82"/>
      <c r="AVY138" s="82"/>
      <c r="AVZ138" s="82"/>
      <c r="AWA138" s="82"/>
      <c r="AWB138" s="82"/>
      <c r="AWC138" s="82"/>
      <c r="AWD138" s="82"/>
      <c r="AWE138" s="82"/>
      <c r="AWF138" s="82"/>
      <c r="AWG138" s="82"/>
      <c r="AWH138" s="82"/>
      <c r="AWI138" s="82"/>
      <c r="AWJ138" s="82"/>
      <c r="AWK138" s="82"/>
      <c r="AWL138" s="82"/>
      <c r="AWM138" s="82"/>
      <c r="AWN138" s="82"/>
      <c r="AWO138" s="82"/>
      <c r="AWP138" s="82"/>
      <c r="AWQ138" s="82"/>
      <c r="AWR138" s="82"/>
      <c r="AWS138" s="82"/>
      <c r="AWT138" s="82"/>
      <c r="AWU138" s="82"/>
      <c r="AWV138" s="82"/>
      <c r="AWW138" s="82"/>
      <c r="AWX138" s="82"/>
      <c r="AWY138" s="82"/>
      <c r="AWZ138" s="82"/>
      <c r="AXA138" s="82"/>
      <c r="AXB138" s="82"/>
      <c r="AXC138" s="82"/>
      <c r="AXD138" s="82"/>
      <c r="AXE138" s="82"/>
      <c r="AXF138" s="82"/>
      <c r="AXG138" s="82"/>
      <c r="AXH138" s="82"/>
      <c r="AXI138" s="82"/>
      <c r="AXJ138" s="82"/>
      <c r="AXK138" s="82"/>
      <c r="AXL138" s="82"/>
      <c r="AXM138" s="82"/>
      <c r="AXN138" s="82"/>
      <c r="AXO138" s="82"/>
      <c r="AXP138" s="82"/>
      <c r="AXQ138" s="82"/>
      <c r="AXR138" s="82"/>
      <c r="AXS138" s="82"/>
      <c r="AXT138" s="82"/>
      <c r="AXU138" s="82"/>
      <c r="AXV138" s="82"/>
      <c r="AXW138" s="82"/>
      <c r="AXX138" s="82"/>
      <c r="AXY138" s="82"/>
      <c r="AXZ138" s="82"/>
      <c r="AYA138" s="82"/>
      <c r="AYB138" s="82"/>
      <c r="AYC138" s="82"/>
      <c r="AYD138" s="82"/>
      <c r="AYE138" s="82"/>
      <c r="AYF138" s="82"/>
      <c r="AYG138" s="82"/>
      <c r="AYH138" s="82"/>
      <c r="AYI138" s="82"/>
      <c r="AYJ138" s="82"/>
      <c r="AYK138" s="82"/>
      <c r="AYL138" s="82"/>
      <c r="AYM138" s="82"/>
      <c r="AYN138" s="82"/>
      <c r="AYO138" s="82"/>
      <c r="AYP138" s="82"/>
      <c r="AYQ138" s="82"/>
      <c r="AYR138" s="82"/>
      <c r="AYS138" s="82"/>
      <c r="AYT138" s="82"/>
      <c r="AYU138" s="82"/>
      <c r="AYV138" s="82"/>
      <c r="AYW138" s="82"/>
      <c r="AYX138" s="82"/>
      <c r="AYY138" s="82"/>
      <c r="AYZ138" s="82"/>
      <c r="AZA138" s="82"/>
      <c r="AZB138" s="82"/>
      <c r="AZC138" s="82"/>
      <c r="AZD138" s="82"/>
      <c r="AZE138" s="82"/>
      <c r="AZF138" s="82"/>
      <c r="AZG138" s="82"/>
      <c r="AZH138" s="82"/>
      <c r="AZI138" s="82"/>
      <c r="AZJ138" s="82"/>
      <c r="AZK138" s="82"/>
      <c r="AZL138" s="82"/>
      <c r="AZM138" s="82"/>
      <c r="AZN138" s="82"/>
      <c r="AZO138" s="82"/>
      <c r="AZP138" s="82"/>
      <c r="AZQ138" s="82"/>
      <c r="AZR138" s="82"/>
      <c r="AZS138" s="82"/>
      <c r="AZT138" s="82"/>
      <c r="AZU138" s="82"/>
      <c r="AZV138" s="82"/>
      <c r="AZW138" s="82"/>
      <c r="AZX138" s="82"/>
      <c r="AZY138" s="82"/>
      <c r="AZZ138" s="82"/>
      <c r="BAA138" s="82"/>
      <c r="BAB138" s="82"/>
      <c r="BAC138" s="82"/>
      <c r="BAD138" s="82"/>
      <c r="BAE138" s="82"/>
      <c r="BAF138" s="82"/>
      <c r="BAG138" s="82"/>
      <c r="BAH138" s="82"/>
      <c r="BAI138" s="82"/>
      <c r="BAJ138" s="82"/>
      <c r="BAK138" s="82"/>
      <c r="BAL138" s="82"/>
      <c r="BAM138" s="82"/>
      <c r="BAN138" s="82"/>
      <c r="BAO138" s="82"/>
      <c r="BAP138" s="82"/>
      <c r="BAQ138" s="82"/>
      <c r="BAR138" s="82"/>
      <c r="BAS138" s="82"/>
      <c r="BAT138" s="82"/>
      <c r="BAU138" s="82"/>
      <c r="BAV138" s="82"/>
      <c r="BAW138" s="82"/>
      <c r="BAX138" s="82"/>
      <c r="BAY138" s="82"/>
      <c r="BAZ138" s="82"/>
      <c r="BBA138" s="82"/>
      <c r="BBB138" s="82"/>
      <c r="BBC138" s="82"/>
      <c r="BBD138" s="82"/>
      <c r="BBE138" s="82"/>
      <c r="BBF138" s="82"/>
      <c r="BBG138" s="82"/>
      <c r="BBH138" s="82"/>
      <c r="BBI138" s="82"/>
      <c r="BBJ138" s="82"/>
      <c r="BBK138" s="82"/>
      <c r="BBL138" s="82"/>
      <c r="BBM138" s="82"/>
      <c r="BBN138" s="82"/>
      <c r="BBO138" s="82"/>
      <c r="BBP138" s="82"/>
      <c r="BBQ138" s="82"/>
      <c r="BBR138" s="82"/>
      <c r="BBS138" s="82"/>
      <c r="BBT138" s="82"/>
      <c r="BBU138" s="82"/>
      <c r="BBV138" s="82"/>
      <c r="BBW138" s="82"/>
      <c r="BBX138" s="82"/>
      <c r="BBY138" s="82"/>
      <c r="BBZ138" s="82"/>
      <c r="BCA138" s="82"/>
      <c r="BCB138" s="82"/>
      <c r="BCC138" s="82"/>
      <c r="BCD138" s="82"/>
      <c r="BCE138" s="82"/>
      <c r="BCF138" s="82"/>
      <c r="BCG138" s="82"/>
      <c r="BCH138" s="82"/>
      <c r="BCI138" s="82"/>
      <c r="BCJ138" s="82"/>
      <c r="BCK138" s="82"/>
      <c r="BCL138" s="82"/>
      <c r="BCM138" s="82"/>
      <c r="BCN138" s="82"/>
      <c r="BCO138" s="82"/>
      <c r="BCP138" s="82"/>
      <c r="BCQ138" s="82"/>
      <c r="BCR138" s="82"/>
      <c r="BCS138" s="82"/>
      <c r="BCT138" s="82"/>
      <c r="BCU138" s="82"/>
      <c r="BCV138" s="82"/>
      <c r="BCW138" s="82"/>
      <c r="BCX138" s="82"/>
      <c r="BCY138" s="82"/>
      <c r="BCZ138" s="82"/>
      <c r="BDA138" s="82"/>
      <c r="BDB138" s="82"/>
      <c r="BDC138" s="82"/>
      <c r="BDD138" s="82"/>
      <c r="BDE138" s="82"/>
      <c r="BDF138" s="82"/>
      <c r="BDG138" s="82"/>
      <c r="BDH138" s="82"/>
      <c r="BDI138" s="82"/>
      <c r="BDJ138" s="82"/>
      <c r="BDK138" s="82"/>
      <c r="BDL138" s="82"/>
      <c r="BDM138" s="82"/>
      <c r="BDN138" s="82"/>
      <c r="BDO138" s="82"/>
      <c r="BDP138" s="82"/>
      <c r="BDQ138" s="82"/>
      <c r="BDR138" s="82"/>
      <c r="BDS138" s="82"/>
      <c r="BDT138" s="82"/>
      <c r="BDU138" s="82"/>
      <c r="BDV138" s="82"/>
      <c r="BDW138" s="82"/>
      <c r="BDX138" s="82"/>
      <c r="BDY138" s="82"/>
      <c r="BDZ138" s="82"/>
      <c r="BEA138" s="82"/>
      <c r="BEB138" s="82"/>
      <c r="BEC138" s="82"/>
      <c r="BED138" s="82"/>
      <c r="BEE138" s="82"/>
      <c r="BEF138" s="82"/>
      <c r="BEG138" s="82"/>
      <c r="BEH138" s="82"/>
      <c r="BEI138" s="82"/>
      <c r="BEJ138" s="82"/>
      <c r="BEK138" s="82"/>
      <c r="BEL138" s="82"/>
      <c r="BEM138" s="82"/>
      <c r="BEN138" s="82"/>
      <c r="BEO138" s="82"/>
      <c r="BEP138" s="82"/>
      <c r="BEQ138" s="82"/>
      <c r="BER138" s="82"/>
      <c r="BES138" s="82"/>
      <c r="BET138" s="82"/>
      <c r="BEU138" s="82"/>
      <c r="BEV138" s="82"/>
      <c r="BEW138" s="82"/>
      <c r="BEX138" s="82"/>
      <c r="BEY138" s="82"/>
      <c r="BEZ138" s="82"/>
      <c r="BFA138" s="82"/>
      <c r="BFB138" s="82"/>
      <c r="BFC138" s="82"/>
      <c r="BFD138" s="82"/>
      <c r="BFE138" s="82"/>
      <c r="BFF138" s="82"/>
      <c r="BFG138" s="82"/>
      <c r="BFH138" s="82"/>
      <c r="BFI138" s="82"/>
      <c r="BFJ138" s="82"/>
      <c r="BFK138" s="82"/>
      <c r="BFL138" s="82"/>
      <c r="BFM138" s="82"/>
      <c r="BFN138" s="82"/>
      <c r="BFO138" s="82"/>
      <c r="BFP138" s="82"/>
      <c r="BFQ138" s="82"/>
      <c r="BFR138" s="82"/>
      <c r="BFS138" s="82"/>
      <c r="BFT138" s="82"/>
      <c r="BFU138" s="82"/>
      <c r="BFV138" s="82"/>
      <c r="BFW138" s="82"/>
      <c r="BFX138" s="82"/>
      <c r="BFY138" s="82"/>
      <c r="BFZ138" s="82"/>
      <c r="BGA138" s="82"/>
      <c r="BGB138" s="82"/>
      <c r="BGC138" s="82"/>
      <c r="BGD138" s="82"/>
      <c r="BGE138" s="82"/>
      <c r="BGF138" s="82"/>
      <c r="BGG138" s="82"/>
      <c r="BGH138" s="82"/>
      <c r="BGI138" s="82"/>
      <c r="BGJ138" s="82"/>
      <c r="BGK138" s="82"/>
      <c r="BGL138" s="82"/>
      <c r="BGM138" s="82"/>
      <c r="BGN138" s="82"/>
      <c r="BGO138" s="82"/>
      <c r="BGP138" s="82"/>
      <c r="BGQ138" s="82"/>
      <c r="BGR138" s="82"/>
      <c r="BGS138" s="82"/>
      <c r="BGT138" s="82"/>
      <c r="BGU138" s="82"/>
      <c r="BGV138" s="82"/>
      <c r="BGW138" s="82"/>
      <c r="BGX138" s="82"/>
      <c r="BGY138" s="82"/>
      <c r="BGZ138" s="82"/>
      <c r="BHA138" s="82"/>
      <c r="BHB138" s="82"/>
      <c r="BHC138" s="82"/>
      <c r="BHD138" s="82"/>
      <c r="BHE138" s="82"/>
      <c r="BHF138" s="82"/>
      <c r="BHG138" s="82"/>
      <c r="BHH138" s="82"/>
      <c r="BHI138" s="82"/>
      <c r="BHJ138" s="82"/>
      <c r="BHK138" s="82"/>
      <c r="BHL138" s="82"/>
      <c r="BHM138" s="82"/>
      <c r="BHN138" s="82"/>
      <c r="BHO138" s="82"/>
      <c r="BHP138" s="82"/>
      <c r="BHQ138" s="82"/>
      <c r="BHR138" s="82"/>
      <c r="BHS138" s="82"/>
      <c r="BHT138" s="82"/>
      <c r="BHU138" s="82"/>
      <c r="BHV138" s="82"/>
      <c r="BHW138" s="82"/>
      <c r="BHX138" s="82"/>
      <c r="BHY138" s="82"/>
      <c r="BHZ138" s="82"/>
      <c r="BIA138" s="82"/>
      <c r="BIB138" s="82"/>
      <c r="BIC138" s="82"/>
      <c r="BID138" s="82"/>
      <c r="BIE138" s="82"/>
      <c r="BIF138" s="82"/>
      <c r="BIG138" s="82"/>
      <c r="BIH138" s="82"/>
      <c r="BII138" s="82"/>
      <c r="BIJ138" s="82"/>
      <c r="BIK138" s="82"/>
      <c r="BIL138" s="82"/>
      <c r="BIM138" s="82"/>
      <c r="BIN138" s="82"/>
      <c r="BIO138" s="82"/>
      <c r="BIP138" s="82"/>
      <c r="BIQ138" s="82"/>
      <c r="BIR138" s="82"/>
      <c r="BIS138" s="82"/>
      <c r="BIT138" s="82"/>
      <c r="BIU138" s="82"/>
      <c r="BIV138" s="82"/>
      <c r="BIW138" s="82"/>
      <c r="BIX138" s="82"/>
      <c r="BIY138" s="82"/>
      <c r="BIZ138" s="82"/>
      <c r="BJA138" s="82"/>
      <c r="BJB138" s="82"/>
      <c r="BJC138" s="82"/>
      <c r="BJD138" s="82"/>
      <c r="BJE138" s="82"/>
      <c r="BJF138" s="82"/>
      <c r="BJG138" s="82"/>
      <c r="BJH138" s="82"/>
      <c r="BJI138" s="82"/>
      <c r="BJJ138" s="82"/>
      <c r="BJK138" s="82"/>
      <c r="BJL138" s="82"/>
      <c r="BJM138" s="82"/>
      <c r="BJN138" s="82"/>
      <c r="BJO138" s="82"/>
      <c r="BJP138" s="82"/>
      <c r="BJQ138" s="82"/>
      <c r="BJR138" s="82"/>
      <c r="BJS138" s="82"/>
      <c r="BJT138" s="82"/>
      <c r="BJU138" s="82"/>
      <c r="BJV138" s="82"/>
      <c r="BJW138" s="82"/>
      <c r="BJX138" s="82"/>
      <c r="BJY138" s="82"/>
      <c r="BJZ138" s="82"/>
      <c r="BKA138" s="82"/>
      <c r="BKB138" s="82"/>
      <c r="BKC138" s="82"/>
      <c r="BKD138" s="82"/>
      <c r="BKE138" s="82"/>
      <c r="BKF138" s="82"/>
      <c r="BKG138" s="82"/>
      <c r="BKH138" s="82"/>
      <c r="BKI138" s="82"/>
      <c r="BKJ138" s="82"/>
      <c r="BKK138" s="82"/>
      <c r="BKL138" s="82"/>
      <c r="BKM138" s="82"/>
      <c r="BKN138" s="82"/>
      <c r="BKO138" s="82"/>
      <c r="BKP138" s="82"/>
      <c r="BKQ138" s="82"/>
      <c r="BKR138" s="82"/>
      <c r="BKS138" s="82"/>
      <c r="BKT138" s="82"/>
      <c r="BKU138" s="82"/>
      <c r="BKV138" s="82"/>
      <c r="BKW138" s="82"/>
      <c r="BKX138" s="82"/>
      <c r="BKY138" s="82"/>
      <c r="BKZ138" s="82"/>
      <c r="BLA138" s="82"/>
      <c r="BLB138" s="82"/>
      <c r="BLC138" s="82"/>
      <c r="BLD138" s="82"/>
      <c r="BLE138" s="82"/>
      <c r="BLF138" s="82"/>
      <c r="BLG138" s="82"/>
      <c r="BLH138" s="82"/>
      <c r="BLI138" s="82"/>
      <c r="BLJ138" s="82"/>
      <c r="BLK138" s="82"/>
      <c r="BLL138" s="82"/>
      <c r="BLM138" s="82"/>
      <c r="BLN138" s="82"/>
      <c r="BLO138" s="82"/>
      <c r="BLP138" s="82"/>
      <c r="BLQ138" s="82"/>
      <c r="BLR138" s="82"/>
      <c r="BLS138" s="82"/>
      <c r="BLT138" s="82"/>
      <c r="BLU138" s="82"/>
      <c r="BLV138" s="82"/>
      <c r="BLW138" s="82"/>
      <c r="BLX138" s="82"/>
      <c r="BLY138" s="82"/>
      <c r="BLZ138" s="82"/>
      <c r="BMA138" s="82"/>
      <c r="BMB138" s="82"/>
      <c r="BMC138" s="82"/>
      <c r="BMD138" s="82"/>
      <c r="BME138" s="82"/>
      <c r="BMF138" s="82"/>
      <c r="BMG138" s="82"/>
      <c r="BMH138" s="82"/>
      <c r="BMI138" s="82"/>
      <c r="BMJ138" s="82"/>
      <c r="BMK138" s="82"/>
      <c r="BML138" s="82"/>
      <c r="BMM138" s="82"/>
      <c r="BMN138" s="82"/>
      <c r="BMO138" s="82"/>
      <c r="BMP138" s="82"/>
      <c r="BMQ138" s="82"/>
      <c r="BMR138" s="82"/>
      <c r="BMS138" s="82"/>
      <c r="BMT138" s="82"/>
      <c r="BMU138" s="82"/>
      <c r="BMV138" s="82"/>
      <c r="BMW138" s="82"/>
      <c r="BMX138" s="82"/>
      <c r="BMY138" s="82"/>
      <c r="BMZ138" s="82"/>
      <c r="BNA138" s="82"/>
      <c r="BNB138" s="82"/>
      <c r="BNC138" s="82"/>
      <c r="BND138" s="82"/>
      <c r="BNE138" s="82"/>
      <c r="BNF138" s="82"/>
      <c r="BNG138" s="82"/>
      <c r="BNH138" s="82"/>
      <c r="BNI138" s="82"/>
      <c r="BNJ138" s="82"/>
      <c r="BNK138" s="82"/>
      <c r="BNL138" s="82"/>
      <c r="BNM138" s="82"/>
      <c r="BNN138" s="82"/>
      <c r="BNO138" s="82"/>
      <c r="BNP138" s="82"/>
      <c r="BNQ138" s="82"/>
      <c r="BNR138" s="82"/>
      <c r="BNS138" s="82"/>
      <c r="BNT138" s="82"/>
      <c r="BNU138" s="82"/>
      <c r="BNV138" s="82"/>
      <c r="BNW138" s="82"/>
      <c r="BNX138" s="82"/>
      <c r="BNY138" s="82"/>
      <c r="BNZ138" s="82"/>
      <c r="BOA138" s="82"/>
      <c r="BOB138" s="82"/>
      <c r="BOC138" s="82"/>
      <c r="BOD138" s="82"/>
      <c r="BOE138" s="82"/>
      <c r="BOF138" s="82"/>
      <c r="BOG138" s="82"/>
      <c r="BOH138" s="82"/>
      <c r="BOI138" s="82"/>
      <c r="BOJ138" s="82"/>
      <c r="BOK138" s="82"/>
      <c r="BOL138" s="82"/>
      <c r="BOM138" s="82"/>
      <c r="BON138" s="82"/>
      <c r="BOO138" s="82"/>
      <c r="BOP138" s="82"/>
      <c r="BOQ138" s="82"/>
      <c r="BOR138" s="82"/>
      <c r="BOS138" s="82"/>
      <c r="BOT138" s="82"/>
      <c r="BOU138" s="82"/>
      <c r="BOV138" s="82"/>
      <c r="BOW138" s="82"/>
      <c r="BOX138" s="82"/>
      <c r="BOY138" s="82"/>
      <c r="BOZ138" s="82"/>
      <c r="BPA138" s="82"/>
      <c r="BPB138" s="82"/>
      <c r="BPC138" s="82"/>
      <c r="BPD138" s="82"/>
      <c r="BPE138" s="82"/>
      <c r="BPF138" s="82"/>
      <c r="BPG138" s="82"/>
      <c r="BPH138" s="82"/>
      <c r="BPI138" s="82"/>
      <c r="BPJ138" s="82"/>
      <c r="BPK138" s="82"/>
      <c r="BPL138" s="82"/>
      <c r="BPM138" s="82"/>
      <c r="BPN138" s="82"/>
      <c r="BPO138" s="82"/>
      <c r="BPP138" s="82"/>
      <c r="BPQ138" s="82"/>
      <c r="BPR138" s="82"/>
      <c r="BPS138" s="82"/>
      <c r="BPT138" s="82"/>
      <c r="BPU138" s="82"/>
      <c r="BPV138" s="82"/>
      <c r="BPW138" s="82"/>
      <c r="BPX138" s="82"/>
      <c r="BPY138" s="82"/>
      <c r="BPZ138" s="82"/>
      <c r="BQA138" s="82"/>
      <c r="BQB138" s="82"/>
      <c r="BQC138" s="82"/>
      <c r="BQD138" s="82"/>
      <c r="BQE138" s="82"/>
      <c r="BQF138" s="82"/>
      <c r="BQG138" s="82"/>
      <c r="BQH138" s="82"/>
      <c r="BQI138" s="82"/>
      <c r="BQJ138" s="82"/>
      <c r="BQK138" s="82"/>
      <c r="BQL138" s="82"/>
      <c r="BQM138" s="82"/>
      <c r="BQN138" s="82"/>
      <c r="BQO138" s="82"/>
      <c r="BQP138" s="82"/>
      <c r="BQQ138" s="82"/>
      <c r="BQR138" s="82"/>
      <c r="BQS138" s="82"/>
      <c r="BQT138" s="82"/>
      <c r="BQU138" s="82"/>
      <c r="BQV138" s="82"/>
      <c r="BQW138" s="82"/>
      <c r="BQX138" s="82"/>
      <c r="BQY138" s="82"/>
      <c r="BQZ138" s="82"/>
      <c r="BRA138" s="82"/>
      <c r="BRB138" s="82"/>
      <c r="BRC138" s="82"/>
      <c r="BRD138" s="82"/>
      <c r="BRE138" s="82"/>
      <c r="BRF138" s="82"/>
      <c r="BRG138" s="82"/>
      <c r="BRH138" s="82"/>
      <c r="BRI138" s="82"/>
      <c r="BRJ138" s="82"/>
      <c r="BRK138" s="82"/>
      <c r="BRL138" s="82"/>
      <c r="BRM138" s="82"/>
      <c r="BRN138" s="82"/>
      <c r="BRO138" s="82"/>
      <c r="BRP138" s="82"/>
      <c r="BRQ138" s="82"/>
      <c r="BRR138" s="82"/>
      <c r="BRS138" s="82"/>
      <c r="BRT138" s="82"/>
      <c r="BRU138" s="82"/>
      <c r="BRV138" s="82"/>
      <c r="BRW138" s="82"/>
      <c r="BRX138" s="82"/>
      <c r="BRY138" s="82"/>
      <c r="BRZ138" s="82"/>
      <c r="BSA138" s="82"/>
      <c r="BSB138" s="82"/>
      <c r="BSC138" s="82"/>
      <c r="BSD138" s="82"/>
      <c r="BSE138" s="82"/>
      <c r="BSF138" s="82"/>
      <c r="BSG138" s="82"/>
      <c r="BSH138" s="82"/>
      <c r="BSI138" s="82"/>
      <c r="BSJ138" s="82"/>
      <c r="BSK138" s="82"/>
      <c r="BSL138" s="82"/>
      <c r="BSM138" s="82"/>
      <c r="BSN138" s="82"/>
      <c r="BSO138" s="82"/>
      <c r="BSP138" s="82"/>
      <c r="BSQ138" s="82"/>
      <c r="BSR138" s="82"/>
      <c r="BSS138" s="82"/>
      <c r="BST138" s="82"/>
      <c r="BSU138" s="82"/>
      <c r="BSV138" s="82"/>
      <c r="BSW138" s="82"/>
      <c r="BSX138" s="82"/>
      <c r="BSY138" s="82"/>
      <c r="BSZ138" s="82"/>
      <c r="BTA138" s="82"/>
      <c r="BTB138" s="82"/>
      <c r="BTC138" s="82"/>
      <c r="BTD138" s="82"/>
      <c r="BTE138" s="82"/>
      <c r="BTF138" s="82"/>
      <c r="BTG138" s="82"/>
      <c r="BTH138" s="82"/>
      <c r="BTI138" s="82"/>
      <c r="BTJ138" s="82"/>
      <c r="BTK138" s="82"/>
      <c r="BTL138" s="82"/>
      <c r="BTM138" s="82"/>
      <c r="BTN138" s="82"/>
      <c r="BTO138" s="82"/>
      <c r="BTP138" s="82"/>
      <c r="BTQ138" s="82"/>
      <c r="BTR138" s="82"/>
      <c r="BTS138" s="82"/>
      <c r="BTT138" s="82"/>
      <c r="BTU138" s="82"/>
      <c r="BTV138" s="82"/>
      <c r="BTW138" s="82"/>
      <c r="BTX138" s="82"/>
      <c r="BTY138" s="82"/>
      <c r="BTZ138" s="82"/>
      <c r="BUA138" s="82"/>
      <c r="BUB138" s="82"/>
      <c r="BUC138" s="82"/>
      <c r="BUD138" s="82"/>
      <c r="BUE138" s="82"/>
      <c r="BUF138" s="82"/>
      <c r="BUG138" s="82"/>
      <c r="BUH138" s="82"/>
      <c r="BUI138" s="82"/>
      <c r="BUJ138" s="82"/>
      <c r="BUK138" s="82"/>
      <c r="BUL138" s="82"/>
      <c r="BUM138" s="82"/>
      <c r="BUN138" s="82"/>
      <c r="BUO138" s="82"/>
      <c r="BUP138" s="82"/>
      <c r="BUQ138" s="82"/>
      <c r="BUR138" s="82"/>
      <c r="BUS138" s="82"/>
      <c r="BUT138" s="82"/>
      <c r="BUU138" s="82"/>
      <c r="BUV138" s="82"/>
      <c r="BUW138" s="82"/>
      <c r="BUX138" s="82"/>
      <c r="BUY138" s="82"/>
      <c r="BUZ138" s="82"/>
      <c r="BVA138" s="82"/>
      <c r="BVB138" s="82"/>
      <c r="BVC138" s="82"/>
      <c r="BVD138" s="82"/>
      <c r="BVE138" s="82"/>
      <c r="BVF138" s="82"/>
      <c r="BVG138" s="82"/>
      <c r="BVH138" s="82"/>
      <c r="BVI138" s="82"/>
      <c r="BVJ138" s="82"/>
      <c r="BVK138" s="82"/>
      <c r="BVL138" s="82"/>
      <c r="BVM138" s="82"/>
      <c r="BVN138" s="82"/>
      <c r="BVO138" s="82"/>
      <c r="BVP138" s="82"/>
      <c r="BVQ138" s="82"/>
      <c r="BVR138" s="82"/>
      <c r="BVS138" s="82"/>
      <c r="BVT138" s="82"/>
      <c r="BVU138" s="82"/>
      <c r="BVV138" s="82"/>
      <c r="BVW138" s="82"/>
      <c r="BVX138" s="82"/>
      <c r="BVY138" s="82"/>
      <c r="BVZ138" s="82"/>
      <c r="BWA138" s="82"/>
      <c r="BWB138" s="82"/>
      <c r="BWC138" s="82"/>
      <c r="BWD138" s="82"/>
      <c r="BWE138" s="82"/>
      <c r="BWF138" s="82"/>
      <c r="BWG138" s="82"/>
      <c r="BWH138" s="82"/>
      <c r="BWI138" s="82"/>
      <c r="BWJ138" s="82"/>
      <c r="BWK138" s="82"/>
      <c r="BWL138" s="82"/>
      <c r="BWM138" s="82"/>
      <c r="BWN138" s="82"/>
      <c r="BWO138" s="82"/>
      <c r="BWP138" s="82"/>
      <c r="BWQ138" s="82"/>
      <c r="BWR138" s="82"/>
      <c r="BWS138" s="82"/>
      <c r="BWT138" s="82"/>
      <c r="BWU138" s="82"/>
      <c r="BWV138" s="82"/>
      <c r="BWW138" s="82"/>
      <c r="BWX138" s="82"/>
      <c r="BWY138" s="82"/>
      <c r="BWZ138" s="82"/>
      <c r="BXA138" s="82"/>
      <c r="BXB138" s="82"/>
      <c r="BXC138" s="82"/>
      <c r="BXD138" s="82"/>
      <c r="BXE138" s="82"/>
      <c r="BXF138" s="82"/>
      <c r="BXG138" s="82"/>
      <c r="BXH138" s="82"/>
      <c r="BXI138" s="82"/>
      <c r="BXJ138" s="82"/>
      <c r="BXK138" s="82"/>
      <c r="BXL138" s="82"/>
      <c r="BXM138" s="82"/>
      <c r="BXN138" s="82"/>
      <c r="BXO138" s="82"/>
      <c r="BXP138" s="82"/>
      <c r="BXQ138" s="82"/>
      <c r="BXR138" s="82"/>
      <c r="BXS138" s="82"/>
      <c r="BXT138" s="82"/>
      <c r="BXU138" s="82"/>
      <c r="BXV138" s="82"/>
      <c r="BXW138" s="82"/>
      <c r="BXX138" s="82"/>
      <c r="BXY138" s="82"/>
      <c r="BXZ138" s="82"/>
      <c r="BYA138" s="82"/>
      <c r="BYB138" s="82"/>
      <c r="BYC138" s="82"/>
      <c r="BYD138" s="82"/>
      <c r="BYE138" s="82"/>
      <c r="BYF138" s="82"/>
      <c r="BYG138" s="82"/>
      <c r="BYH138" s="82"/>
      <c r="BYI138" s="82"/>
      <c r="BYJ138" s="82"/>
      <c r="BYK138" s="82"/>
      <c r="BYL138" s="82"/>
      <c r="BYM138" s="82"/>
      <c r="BYN138" s="82"/>
      <c r="BYO138" s="82"/>
      <c r="BYP138" s="82"/>
      <c r="BYQ138" s="82"/>
      <c r="BYR138" s="82"/>
      <c r="BYS138" s="82"/>
      <c r="BYT138" s="82"/>
      <c r="BYU138" s="82"/>
      <c r="BYV138" s="82"/>
      <c r="BYW138" s="82"/>
      <c r="BYX138" s="82"/>
      <c r="BYY138" s="82"/>
      <c r="BYZ138" s="82"/>
      <c r="BZA138" s="82"/>
      <c r="BZB138" s="82"/>
      <c r="BZC138" s="82"/>
      <c r="BZD138" s="82"/>
      <c r="BZE138" s="82"/>
      <c r="BZF138" s="82"/>
      <c r="BZG138" s="82"/>
      <c r="BZH138" s="82"/>
      <c r="BZI138" s="82"/>
      <c r="BZJ138" s="82"/>
      <c r="BZK138" s="82"/>
      <c r="BZL138" s="82"/>
      <c r="BZM138" s="82"/>
      <c r="BZN138" s="82"/>
      <c r="BZO138" s="82"/>
      <c r="BZP138" s="82"/>
      <c r="BZQ138" s="82"/>
      <c r="BZR138" s="82"/>
      <c r="BZS138" s="82"/>
      <c r="BZT138" s="82"/>
      <c r="BZU138" s="82"/>
      <c r="BZV138" s="82"/>
      <c r="BZW138" s="82"/>
      <c r="BZX138" s="82"/>
      <c r="BZY138" s="82"/>
      <c r="BZZ138" s="82"/>
      <c r="CAA138" s="82"/>
      <c r="CAB138" s="82"/>
      <c r="CAC138" s="82"/>
      <c r="CAD138" s="82"/>
      <c r="CAE138" s="82"/>
      <c r="CAF138" s="82"/>
      <c r="CAG138" s="82"/>
      <c r="CAH138" s="82"/>
      <c r="CAI138" s="82"/>
      <c r="CAJ138" s="82"/>
      <c r="CAK138" s="82"/>
      <c r="CAL138" s="82"/>
      <c r="CAM138" s="82"/>
      <c r="CAN138" s="82"/>
      <c r="CAO138" s="82"/>
      <c r="CAP138" s="82"/>
      <c r="CAQ138" s="82"/>
      <c r="CAR138" s="82"/>
      <c r="CAS138" s="82"/>
      <c r="CAT138" s="82"/>
      <c r="CAU138" s="82"/>
      <c r="CAV138" s="82"/>
      <c r="CAW138" s="82"/>
      <c r="CAX138" s="82"/>
      <c r="CAY138" s="82"/>
      <c r="CAZ138" s="82"/>
      <c r="CBA138" s="82"/>
      <c r="CBB138" s="82"/>
      <c r="CBC138" s="82"/>
      <c r="CBD138" s="82"/>
      <c r="CBE138" s="82"/>
      <c r="CBF138" s="82"/>
      <c r="CBG138" s="82"/>
      <c r="CBH138" s="82"/>
      <c r="CBI138" s="82"/>
      <c r="CBJ138" s="82"/>
      <c r="CBK138" s="82"/>
      <c r="CBL138" s="82"/>
      <c r="CBM138" s="82"/>
      <c r="CBN138" s="82"/>
      <c r="CBO138" s="82"/>
      <c r="CBP138" s="82"/>
      <c r="CBQ138" s="82"/>
      <c r="CBR138" s="82"/>
      <c r="CBS138" s="82"/>
      <c r="CBT138" s="82"/>
      <c r="CBU138" s="82"/>
      <c r="CBV138" s="82"/>
      <c r="CBW138" s="82"/>
      <c r="CBX138" s="82"/>
      <c r="CBY138" s="82"/>
      <c r="CBZ138" s="82"/>
      <c r="CCA138" s="82"/>
      <c r="CCB138" s="82"/>
      <c r="CCC138" s="82"/>
      <c r="CCD138" s="82"/>
      <c r="CCE138" s="82"/>
      <c r="CCF138" s="82"/>
      <c r="CCG138" s="82"/>
      <c r="CCH138" s="82"/>
      <c r="CCI138" s="82"/>
      <c r="CCJ138" s="82"/>
      <c r="CCK138" s="82"/>
      <c r="CCL138" s="82"/>
      <c r="CCM138" s="82"/>
      <c r="CCN138" s="82"/>
      <c r="CCO138" s="82"/>
      <c r="CCP138" s="82"/>
      <c r="CCQ138" s="82"/>
      <c r="CCR138" s="82"/>
      <c r="CCS138" s="82"/>
      <c r="CCT138" s="82"/>
      <c r="CCU138" s="82"/>
      <c r="CCV138" s="82"/>
      <c r="CCW138" s="82"/>
      <c r="CCX138" s="82"/>
      <c r="CCY138" s="82"/>
      <c r="CCZ138" s="82"/>
      <c r="CDA138" s="82"/>
      <c r="CDB138" s="82"/>
      <c r="CDC138" s="82"/>
      <c r="CDD138" s="82"/>
      <c r="CDE138" s="82"/>
      <c r="CDF138" s="82"/>
      <c r="CDG138" s="82"/>
      <c r="CDH138" s="82"/>
      <c r="CDI138" s="82"/>
      <c r="CDJ138" s="82"/>
      <c r="CDK138" s="82"/>
      <c r="CDL138" s="82"/>
      <c r="CDM138" s="82"/>
      <c r="CDN138" s="82"/>
      <c r="CDO138" s="82"/>
      <c r="CDP138" s="82"/>
      <c r="CDQ138" s="82"/>
      <c r="CDR138" s="82"/>
      <c r="CDS138" s="82"/>
      <c r="CDT138" s="82"/>
      <c r="CDU138" s="82"/>
      <c r="CDV138" s="82"/>
      <c r="CDW138" s="82"/>
      <c r="CDX138" s="82"/>
      <c r="CDY138" s="82"/>
      <c r="CDZ138" s="82"/>
      <c r="CEA138" s="82"/>
      <c r="CEB138" s="82"/>
      <c r="CEC138" s="82"/>
      <c r="CED138" s="82"/>
      <c r="CEE138" s="82"/>
      <c r="CEF138" s="82"/>
      <c r="CEG138" s="82"/>
      <c r="CEH138" s="82"/>
      <c r="CEI138" s="82"/>
      <c r="CEJ138" s="82"/>
      <c r="CEK138" s="82"/>
      <c r="CEL138" s="82"/>
      <c r="CEM138" s="82"/>
      <c r="CEN138" s="82"/>
      <c r="CEO138" s="82"/>
      <c r="CEP138" s="82"/>
      <c r="CEQ138" s="82"/>
      <c r="CER138" s="82"/>
      <c r="CES138" s="82"/>
      <c r="CET138" s="82"/>
      <c r="CEU138" s="82"/>
      <c r="CEV138" s="82"/>
      <c r="CEW138" s="82"/>
      <c r="CEX138" s="82"/>
      <c r="CEY138" s="82"/>
      <c r="CEZ138" s="82"/>
      <c r="CFA138" s="82"/>
      <c r="CFB138" s="82"/>
      <c r="CFC138" s="82"/>
      <c r="CFD138" s="82"/>
      <c r="CFE138" s="82"/>
      <c r="CFF138" s="82"/>
      <c r="CFG138" s="82"/>
      <c r="CFH138" s="82"/>
      <c r="CFI138" s="82"/>
      <c r="CFJ138" s="82"/>
      <c r="CFK138" s="82"/>
      <c r="CFL138" s="82"/>
      <c r="CFM138" s="82"/>
      <c r="CFN138" s="82"/>
      <c r="CFO138" s="82"/>
      <c r="CFP138" s="82"/>
      <c r="CFQ138" s="82"/>
      <c r="CFR138" s="82"/>
      <c r="CFS138" s="82"/>
      <c r="CFT138" s="82"/>
      <c r="CFU138" s="82"/>
      <c r="CFV138" s="82"/>
      <c r="CFW138" s="82"/>
      <c r="CFX138" s="82"/>
      <c r="CFY138" s="82"/>
      <c r="CFZ138" s="82"/>
      <c r="CGA138" s="82"/>
      <c r="CGB138" s="82"/>
      <c r="CGC138" s="82"/>
      <c r="CGD138" s="82"/>
      <c r="CGE138" s="82"/>
      <c r="CGF138" s="82"/>
      <c r="CGG138" s="82"/>
      <c r="CGH138" s="82"/>
      <c r="CGI138" s="82"/>
      <c r="CGJ138" s="82"/>
      <c r="CGK138" s="82"/>
      <c r="CGL138" s="82"/>
      <c r="CGM138" s="82"/>
      <c r="CGN138" s="82"/>
      <c r="CGO138" s="82"/>
      <c r="CGP138" s="82"/>
      <c r="CGQ138" s="82"/>
      <c r="CGR138" s="82"/>
      <c r="CGS138" s="82"/>
      <c r="CGT138" s="82"/>
      <c r="CGU138" s="82"/>
      <c r="CGV138" s="82"/>
      <c r="CGW138" s="82"/>
      <c r="CGX138" s="82"/>
      <c r="CGY138" s="82"/>
      <c r="CGZ138" s="82"/>
      <c r="CHA138" s="82"/>
      <c r="CHB138" s="82"/>
      <c r="CHC138" s="82"/>
      <c r="CHD138" s="82"/>
      <c r="CHE138" s="82"/>
      <c r="CHF138" s="82"/>
      <c r="CHG138" s="82"/>
      <c r="CHH138" s="82"/>
      <c r="CHI138" s="82"/>
      <c r="CHJ138" s="82"/>
      <c r="CHK138" s="82"/>
      <c r="CHL138" s="82"/>
      <c r="CHM138" s="82"/>
      <c r="CHN138" s="82"/>
      <c r="CHO138" s="82"/>
      <c r="CHP138" s="82"/>
      <c r="CHQ138" s="82"/>
      <c r="CHR138" s="82"/>
      <c r="CHS138" s="82"/>
      <c r="CHT138" s="82"/>
      <c r="CHU138" s="82"/>
      <c r="CHV138" s="82"/>
      <c r="CHW138" s="82"/>
      <c r="CHX138" s="82"/>
      <c r="CHY138" s="82"/>
      <c r="CHZ138" s="82"/>
      <c r="CIA138" s="82"/>
      <c r="CIB138" s="82"/>
      <c r="CIC138" s="82"/>
      <c r="CID138" s="82"/>
      <c r="CIE138" s="82"/>
      <c r="CIF138" s="82"/>
      <c r="CIG138" s="82"/>
      <c r="CIH138" s="82"/>
      <c r="CII138" s="82"/>
      <c r="CIJ138" s="82"/>
      <c r="CIK138" s="82"/>
      <c r="CIL138" s="82"/>
      <c r="CIM138" s="82"/>
      <c r="CIN138" s="82"/>
      <c r="CIO138" s="82"/>
      <c r="CIP138" s="82"/>
      <c r="CIQ138" s="82"/>
      <c r="CIR138" s="82"/>
      <c r="CIS138" s="82"/>
      <c r="CIT138" s="82"/>
      <c r="CIU138" s="82"/>
      <c r="CIV138" s="82"/>
      <c r="CIW138" s="82"/>
      <c r="CIX138" s="82"/>
      <c r="CIY138" s="82"/>
      <c r="CIZ138" s="82"/>
      <c r="CJA138" s="82"/>
      <c r="CJB138" s="82"/>
      <c r="CJC138" s="82"/>
      <c r="CJD138" s="82"/>
      <c r="CJE138" s="82"/>
      <c r="CJF138" s="82"/>
      <c r="CJG138" s="82"/>
      <c r="CJH138" s="82"/>
      <c r="CJI138" s="82"/>
      <c r="CJJ138" s="82"/>
      <c r="CJK138" s="82"/>
      <c r="CJL138" s="82"/>
      <c r="CJM138" s="82"/>
      <c r="CJN138" s="82"/>
      <c r="CJO138" s="82"/>
      <c r="CJP138" s="82"/>
      <c r="CJQ138" s="82"/>
      <c r="CJR138" s="82"/>
      <c r="CJS138" s="82"/>
      <c r="CJT138" s="82"/>
      <c r="CJU138" s="82"/>
      <c r="CJV138" s="82"/>
      <c r="CJW138" s="82"/>
      <c r="CJX138" s="82"/>
      <c r="CJY138" s="82"/>
      <c r="CJZ138" s="82"/>
      <c r="CKA138" s="82"/>
      <c r="CKB138" s="82"/>
      <c r="CKC138" s="82"/>
      <c r="CKD138" s="82"/>
      <c r="CKE138" s="82"/>
      <c r="CKF138" s="82"/>
      <c r="CKG138" s="82"/>
      <c r="CKH138" s="82"/>
      <c r="CKI138" s="82"/>
      <c r="CKJ138" s="82"/>
      <c r="CKK138" s="82"/>
      <c r="CKL138" s="82"/>
      <c r="CKM138" s="82"/>
      <c r="CKN138" s="82"/>
      <c r="CKO138" s="82"/>
      <c r="CKP138" s="82"/>
      <c r="CKQ138" s="82"/>
      <c r="CKR138" s="82"/>
      <c r="CKS138" s="82"/>
      <c r="CKT138" s="82"/>
      <c r="CKU138" s="82"/>
      <c r="CKV138" s="82"/>
      <c r="CKW138" s="82"/>
      <c r="CKX138" s="82"/>
      <c r="CKY138" s="82"/>
      <c r="CKZ138" s="82"/>
      <c r="CLA138" s="82"/>
      <c r="CLB138" s="82"/>
      <c r="CLC138" s="82"/>
      <c r="CLD138" s="82"/>
      <c r="CLE138" s="82"/>
      <c r="CLF138" s="82"/>
      <c r="CLG138" s="82"/>
      <c r="CLH138" s="82"/>
      <c r="CLI138" s="82"/>
      <c r="CLJ138" s="82"/>
      <c r="CLK138" s="82"/>
      <c r="CLL138" s="82"/>
      <c r="CLM138" s="82"/>
      <c r="CLN138" s="82"/>
      <c r="CLO138" s="82"/>
      <c r="CLP138" s="82"/>
      <c r="CLQ138" s="82"/>
      <c r="CLR138" s="82"/>
      <c r="CLS138" s="82"/>
      <c r="CLT138" s="82"/>
      <c r="CLU138" s="82"/>
      <c r="CLV138" s="82"/>
      <c r="CLW138" s="82"/>
      <c r="CLX138" s="82"/>
      <c r="CLY138" s="82"/>
      <c r="CLZ138" s="82"/>
      <c r="CMA138" s="82"/>
      <c r="CMB138" s="82"/>
      <c r="CMC138" s="82"/>
      <c r="CMD138" s="82"/>
      <c r="CME138" s="82"/>
      <c r="CMF138" s="82"/>
      <c r="CMG138" s="82"/>
      <c r="CMH138" s="82"/>
      <c r="CMI138" s="82"/>
      <c r="CMJ138" s="82"/>
      <c r="CMK138" s="82"/>
      <c r="CML138" s="82"/>
      <c r="CMM138" s="82"/>
      <c r="CMN138" s="82"/>
      <c r="CMO138" s="82"/>
      <c r="CMP138" s="82"/>
      <c r="CMQ138" s="82"/>
      <c r="CMR138" s="82"/>
      <c r="CMS138" s="82"/>
      <c r="CMT138" s="82"/>
      <c r="CMU138" s="82"/>
      <c r="CMV138" s="82"/>
      <c r="CMW138" s="82"/>
      <c r="CMX138" s="82"/>
      <c r="CMY138" s="82"/>
      <c r="CMZ138" s="82"/>
      <c r="CNA138" s="82"/>
      <c r="CNB138" s="82"/>
      <c r="CNC138" s="82"/>
      <c r="CND138" s="82"/>
      <c r="CNE138" s="82"/>
      <c r="CNF138" s="82"/>
      <c r="CNG138" s="82"/>
      <c r="CNH138" s="82"/>
      <c r="CNI138" s="82"/>
      <c r="CNJ138" s="82"/>
      <c r="CNK138" s="82"/>
      <c r="CNL138" s="82"/>
      <c r="CNM138" s="82"/>
      <c r="CNN138" s="82"/>
      <c r="CNO138" s="82"/>
      <c r="CNP138" s="82"/>
      <c r="CNQ138" s="82"/>
      <c r="CNR138" s="82"/>
      <c r="CNS138" s="82"/>
      <c r="CNT138" s="82"/>
      <c r="CNU138" s="82"/>
      <c r="CNV138" s="82"/>
      <c r="CNW138" s="82"/>
      <c r="CNX138" s="82"/>
      <c r="CNY138" s="82"/>
      <c r="CNZ138" s="82"/>
      <c r="COA138" s="82"/>
      <c r="COB138" s="82"/>
      <c r="COC138" s="82"/>
      <c r="COD138" s="82"/>
      <c r="COE138" s="82"/>
      <c r="COF138" s="82"/>
      <c r="COG138" s="82"/>
      <c r="COH138" s="82"/>
      <c r="COI138" s="82"/>
      <c r="COJ138" s="82"/>
      <c r="COK138" s="82"/>
      <c r="COL138" s="82"/>
      <c r="COM138" s="82"/>
      <c r="CON138" s="82"/>
      <c r="COO138" s="82"/>
      <c r="COP138" s="82"/>
      <c r="COQ138" s="82"/>
      <c r="COR138" s="82"/>
      <c r="COS138" s="82"/>
      <c r="COT138" s="82"/>
      <c r="COU138" s="82"/>
      <c r="COV138" s="82"/>
      <c r="COW138" s="82"/>
      <c r="COX138" s="82"/>
      <c r="COY138" s="82"/>
      <c r="COZ138" s="82"/>
      <c r="CPA138" s="82"/>
      <c r="CPB138" s="82"/>
      <c r="CPC138" s="82"/>
      <c r="CPD138" s="82"/>
      <c r="CPE138" s="82"/>
      <c r="CPF138" s="82"/>
      <c r="CPG138" s="82"/>
      <c r="CPH138" s="82"/>
      <c r="CPI138" s="82"/>
      <c r="CPJ138" s="82"/>
      <c r="CPK138" s="82"/>
      <c r="CPL138" s="82"/>
      <c r="CPM138" s="82"/>
      <c r="CPN138" s="82"/>
      <c r="CPO138" s="82"/>
      <c r="CPP138" s="82"/>
      <c r="CPQ138" s="82"/>
      <c r="CPR138" s="82"/>
      <c r="CPS138" s="82"/>
      <c r="CPT138" s="82"/>
      <c r="CPU138" s="82"/>
      <c r="CPV138" s="82"/>
      <c r="CPW138" s="82"/>
    </row>
    <row r="139" spans="2:2467" x14ac:dyDescent="0.15">
      <c r="B139" s="80" t="s">
        <v>7</v>
      </c>
      <c r="C139" s="65" t="s">
        <v>79</v>
      </c>
      <c r="D139" s="81">
        <v>2.818261499509E-4</v>
      </c>
      <c r="E139" s="82">
        <v>3.2671627221140301E-3</v>
      </c>
      <c r="F139" s="82">
        <v>1.00848475277187E-3</v>
      </c>
      <c r="G139" s="82">
        <v>2.2321619670930002E-3</v>
      </c>
      <c r="H139" s="82">
        <v>1.43352568724522E-4</v>
      </c>
      <c r="I139" s="82">
        <v>1.9484233291454001E-4</v>
      </c>
      <c r="J139" s="82">
        <v>8.6391843100384099E-4</v>
      </c>
      <c r="K139" s="82">
        <v>1.3755414957861901E-4</v>
      </c>
      <c r="L139" s="82">
        <v>1.59938064903845E-3</v>
      </c>
      <c r="M139" s="82">
        <v>7.5823664992842304E-3</v>
      </c>
      <c r="N139" s="82">
        <v>1.4381955525067001E-3</v>
      </c>
      <c r="O139" s="82">
        <v>7.2811322236937298E-4</v>
      </c>
      <c r="P139" s="82">
        <v>6.3330899773059103E-4</v>
      </c>
      <c r="Q139" s="82">
        <v>1.0067190688524701E-3</v>
      </c>
      <c r="R139" s="82">
        <v>6.3820554332441604E-4</v>
      </c>
      <c r="S139" s="82">
        <v>7.0514914343934197E-4</v>
      </c>
      <c r="T139" s="82">
        <v>8.2605442230218801E-4</v>
      </c>
      <c r="U139" s="82">
        <v>8.2008633584036705E-4</v>
      </c>
      <c r="V139" s="82">
        <v>2.3871966573501802E-3</v>
      </c>
      <c r="W139" s="82">
        <v>6.0069436399344204E-3</v>
      </c>
      <c r="X139" s="82">
        <v>1.5605337253334699E-4</v>
      </c>
      <c r="Y139" s="82">
        <v>1.4742624102560299E-4</v>
      </c>
      <c r="Z139" s="82">
        <v>7.4986938388672602E-4</v>
      </c>
      <c r="AA139" s="82">
        <v>9.86035313385109E-4</v>
      </c>
      <c r="AB139" s="82">
        <v>1.2922673087947901E-4</v>
      </c>
      <c r="AC139" s="82">
        <v>2.34924663441765E-4</v>
      </c>
      <c r="AD139" s="82">
        <v>1.6853541873769499E-3</v>
      </c>
      <c r="AE139" s="82">
        <v>9.2445917313223997E-4</v>
      </c>
      <c r="AF139" s="82">
        <v>1.6428581727482899E-3</v>
      </c>
      <c r="AG139" s="82">
        <v>2.1023828258548199E-4</v>
      </c>
      <c r="AH139" s="82">
        <v>9.4638977589593903E-4</v>
      </c>
      <c r="AI139" s="82">
        <v>7.3396066431210996E-4</v>
      </c>
      <c r="AJ139" s="82">
        <v>4.2984928955638202E-4</v>
      </c>
      <c r="AK139" s="82">
        <v>3.1527140907435902E-3</v>
      </c>
      <c r="AL139" s="82">
        <v>7.03281851085293E-4</v>
      </c>
      <c r="AM139" s="82">
        <v>2.4018445009112198E-3</v>
      </c>
      <c r="AN139" s="82">
        <v>9.6869157502464003E-4</v>
      </c>
      <c r="AO139" s="82">
        <v>0.46476704291610899</v>
      </c>
      <c r="AP139" s="82">
        <v>2.64426684402542E-3</v>
      </c>
      <c r="AQ139" s="82">
        <v>6.6029641142099904E-4</v>
      </c>
      <c r="AR139" s="82">
        <v>6.9962721629919901E-4</v>
      </c>
      <c r="AS139" s="82">
        <v>2.1434568760997599E-4</v>
      </c>
      <c r="AT139" s="82">
        <v>1.7061865488873101E-4</v>
      </c>
      <c r="AU139" s="83">
        <v>6.62753165996829E-4</v>
      </c>
      <c r="AV139" s="82">
        <f t="shared" si="4"/>
        <v>0.51852315097099844</v>
      </c>
      <c r="AW139" s="82"/>
      <c r="AX139" s="82"/>
      <c r="AY139" s="82"/>
      <c r="AZ139" s="82"/>
      <c r="BA139" s="82"/>
      <c r="BB139" s="82"/>
      <c r="BC139" s="82"/>
      <c r="BD139" s="82"/>
      <c r="BE139" s="82"/>
      <c r="BF139" s="82"/>
      <c r="BG139" s="82"/>
      <c r="BH139" s="82"/>
      <c r="BI139" s="82"/>
      <c r="BJ139" s="82"/>
      <c r="BK139" s="82"/>
      <c r="BL139" s="82"/>
      <c r="BM139" s="82"/>
      <c r="BN139" s="82"/>
      <c r="BO139" s="82"/>
      <c r="BP139" s="82"/>
      <c r="BQ139" s="82"/>
      <c r="BR139" s="82"/>
      <c r="BS139" s="82"/>
      <c r="BT139" s="82"/>
      <c r="BU139" s="82"/>
      <c r="BV139" s="82"/>
      <c r="BW139" s="82"/>
      <c r="BX139" s="82"/>
      <c r="BY139" s="82"/>
      <c r="BZ139" s="82"/>
      <c r="CA139" s="82"/>
      <c r="CB139" s="82"/>
      <c r="CC139" s="82"/>
      <c r="CD139" s="82"/>
      <c r="CE139" s="82"/>
      <c r="CF139" s="82"/>
      <c r="CG139" s="82"/>
      <c r="CH139" s="82"/>
      <c r="CI139" s="82"/>
      <c r="CJ139" s="82"/>
      <c r="CK139" s="82"/>
      <c r="CL139" s="82"/>
      <c r="CM139" s="82"/>
      <c r="CN139" s="82"/>
      <c r="CO139" s="82"/>
      <c r="CP139" s="82"/>
      <c r="CQ139" s="82"/>
      <c r="CR139" s="82"/>
      <c r="CS139" s="82"/>
      <c r="CT139" s="82"/>
      <c r="CU139" s="82"/>
      <c r="CV139" s="82"/>
      <c r="CW139" s="82"/>
      <c r="CX139" s="82"/>
      <c r="CY139" s="82"/>
      <c r="CZ139" s="82"/>
      <c r="DA139" s="82"/>
      <c r="DB139" s="82"/>
      <c r="DC139" s="82"/>
      <c r="DD139" s="82"/>
      <c r="DE139" s="82"/>
      <c r="DF139" s="82"/>
      <c r="DG139" s="82"/>
      <c r="DH139" s="82"/>
      <c r="DI139" s="82"/>
      <c r="DJ139" s="82"/>
      <c r="DK139" s="82"/>
      <c r="DL139" s="82"/>
      <c r="DM139" s="82"/>
      <c r="DN139" s="82"/>
      <c r="DO139" s="82"/>
      <c r="DP139" s="82"/>
      <c r="DQ139" s="82"/>
      <c r="DR139" s="82"/>
      <c r="DS139" s="82"/>
      <c r="DT139" s="82"/>
      <c r="DU139" s="82"/>
      <c r="DV139" s="82"/>
      <c r="DW139" s="82"/>
      <c r="DX139" s="82"/>
      <c r="DY139" s="82"/>
      <c r="DZ139" s="82"/>
      <c r="EA139" s="82"/>
      <c r="EB139" s="82"/>
      <c r="EC139" s="82"/>
      <c r="ED139" s="82"/>
      <c r="EE139" s="82"/>
      <c r="EF139" s="82"/>
      <c r="EG139" s="82"/>
      <c r="EH139" s="82"/>
      <c r="EI139" s="82"/>
      <c r="EJ139" s="82"/>
      <c r="EK139" s="82"/>
      <c r="EL139" s="82"/>
      <c r="EM139" s="82"/>
      <c r="EN139" s="82"/>
      <c r="EO139" s="82"/>
      <c r="EP139" s="82"/>
      <c r="EQ139" s="82"/>
      <c r="ER139" s="82"/>
      <c r="ES139" s="82"/>
      <c r="ET139" s="82"/>
      <c r="EU139" s="82"/>
      <c r="EV139" s="82"/>
      <c r="EW139" s="82"/>
      <c r="EX139" s="82"/>
      <c r="EY139" s="82"/>
      <c r="EZ139" s="82"/>
      <c r="FA139" s="82"/>
      <c r="FB139" s="82"/>
      <c r="FC139" s="82"/>
      <c r="FD139" s="82"/>
      <c r="FE139" s="82"/>
      <c r="FF139" s="82"/>
      <c r="FG139" s="82"/>
      <c r="FH139" s="82"/>
      <c r="FI139" s="82"/>
      <c r="FJ139" s="82"/>
      <c r="FK139" s="82"/>
      <c r="FL139" s="82"/>
      <c r="FM139" s="82"/>
      <c r="FN139" s="82"/>
      <c r="FO139" s="82"/>
      <c r="FP139" s="82"/>
      <c r="FQ139" s="82"/>
      <c r="FR139" s="82"/>
      <c r="FS139" s="82"/>
      <c r="FT139" s="82"/>
      <c r="FU139" s="82"/>
      <c r="FV139" s="82"/>
      <c r="FW139" s="82"/>
      <c r="FX139" s="82"/>
      <c r="FY139" s="82"/>
      <c r="FZ139" s="82"/>
      <c r="GA139" s="82"/>
      <c r="GB139" s="82"/>
      <c r="GC139" s="82"/>
      <c r="GD139" s="82"/>
      <c r="GE139" s="82"/>
      <c r="GF139" s="82"/>
      <c r="GG139" s="82"/>
      <c r="GH139" s="82"/>
      <c r="GI139" s="82"/>
      <c r="GJ139" s="82"/>
      <c r="GK139" s="82"/>
      <c r="GL139" s="82"/>
      <c r="GM139" s="82"/>
      <c r="GN139" s="82"/>
      <c r="GO139" s="82"/>
      <c r="GP139" s="82"/>
      <c r="GQ139" s="82"/>
      <c r="GR139" s="82"/>
      <c r="GS139" s="82"/>
      <c r="GT139" s="82"/>
      <c r="GU139" s="82"/>
      <c r="GV139" s="82"/>
      <c r="GW139" s="82"/>
      <c r="GX139" s="82"/>
      <c r="GY139" s="82"/>
      <c r="GZ139" s="82"/>
      <c r="HA139" s="82"/>
      <c r="HB139" s="82"/>
      <c r="HC139" s="82"/>
      <c r="HD139" s="82"/>
      <c r="HE139" s="82"/>
      <c r="HF139" s="82"/>
      <c r="HG139" s="82"/>
      <c r="HH139" s="82"/>
      <c r="HI139" s="82"/>
      <c r="HJ139" s="82"/>
      <c r="HK139" s="82"/>
      <c r="HL139" s="82"/>
      <c r="HM139" s="82"/>
      <c r="HN139" s="82"/>
      <c r="HO139" s="82"/>
      <c r="HP139" s="82"/>
      <c r="HQ139" s="82"/>
      <c r="HR139" s="82"/>
      <c r="HS139" s="82"/>
      <c r="HT139" s="82"/>
      <c r="HU139" s="82"/>
      <c r="HV139" s="82"/>
      <c r="HW139" s="82"/>
      <c r="HX139" s="82"/>
      <c r="HY139" s="82"/>
      <c r="HZ139" s="82"/>
      <c r="IA139" s="82"/>
      <c r="IB139" s="82"/>
      <c r="IC139" s="82"/>
      <c r="ID139" s="82"/>
      <c r="IE139" s="82"/>
      <c r="IF139" s="82"/>
      <c r="IG139" s="82"/>
      <c r="IH139" s="82"/>
      <c r="II139" s="82"/>
      <c r="IJ139" s="82"/>
      <c r="IK139" s="82"/>
      <c r="IL139" s="82"/>
      <c r="IM139" s="82"/>
      <c r="IN139" s="82"/>
      <c r="IO139" s="82"/>
      <c r="IP139" s="82"/>
      <c r="IQ139" s="82"/>
      <c r="IR139" s="82"/>
      <c r="IS139" s="82"/>
      <c r="IT139" s="82"/>
      <c r="IU139" s="82"/>
      <c r="IV139" s="82"/>
      <c r="IW139" s="82"/>
      <c r="IX139" s="82"/>
      <c r="IY139" s="82"/>
      <c r="IZ139" s="82"/>
      <c r="JA139" s="82"/>
      <c r="JB139" s="82"/>
      <c r="JC139" s="82"/>
      <c r="JD139" s="82"/>
      <c r="JE139" s="82"/>
      <c r="JF139" s="82"/>
      <c r="JG139" s="82"/>
      <c r="JH139" s="82"/>
      <c r="JI139" s="82"/>
      <c r="JJ139" s="82"/>
      <c r="JK139" s="82"/>
      <c r="JL139" s="82"/>
      <c r="JM139" s="82"/>
      <c r="JN139" s="82"/>
      <c r="JO139" s="82"/>
      <c r="JP139" s="82"/>
      <c r="JQ139" s="82"/>
      <c r="JR139" s="82"/>
      <c r="JS139" s="82"/>
      <c r="JT139" s="82"/>
      <c r="JU139" s="82"/>
      <c r="JV139" s="82"/>
      <c r="JW139" s="82"/>
      <c r="JX139" s="82"/>
      <c r="JY139" s="82"/>
      <c r="JZ139" s="82"/>
      <c r="KA139" s="82"/>
      <c r="KB139" s="82"/>
      <c r="KC139" s="82"/>
      <c r="KD139" s="82"/>
      <c r="KE139" s="82"/>
      <c r="KF139" s="82"/>
      <c r="KG139" s="82"/>
      <c r="KH139" s="82"/>
      <c r="KI139" s="82"/>
      <c r="KJ139" s="82"/>
      <c r="KK139" s="82"/>
      <c r="KL139" s="82"/>
      <c r="KM139" s="82"/>
      <c r="KN139" s="82"/>
      <c r="KO139" s="82"/>
      <c r="KP139" s="82"/>
      <c r="KQ139" s="82"/>
      <c r="KR139" s="82"/>
      <c r="KS139" s="82"/>
      <c r="KT139" s="82"/>
      <c r="KU139" s="82"/>
      <c r="KV139" s="82"/>
      <c r="KW139" s="82"/>
      <c r="KX139" s="82"/>
      <c r="KY139" s="82"/>
      <c r="KZ139" s="82"/>
      <c r="LA139" s="82"/>
      <c r="LB139" s="82"/>
      <c r="LC139" s="82"/>
      <c r="LD139" s="82"/>
      <c r="LE139" s="82"/>
      <c r="LF139" s="82"/>
      <c r="LG139" s="82"/>
      <c r="LH139" s="82"/>
      <c r="LI139" s="82"/>
      <c r="LJ139" s="82"/>
      <c r="LK139" s="82"/>
      <c r="LL139" s="82"/>
      <c r="LM139" s="82"/>
      <c r="LN139" s="82"/>
      <c r="LO139" s="82"/>
      <c r="LP139" s="82"/>
      <c r="LQ139" s="82"/>
      <c r="LR139" s="82"/>
      <c r="LS139" s="82"/>
      <c r="LT139" s="82"/>
      <c r="LU139" s="82"/>
      <c r="LV139" s="82"/>
      <c r="LW139" s="82"/>
      <c r="LX139" s="82"/>
      <c r="LY139" s="82"/>
      <c r="LZ139" s="82"/>
      <c r="MA139" s="82"/>
      <c r="MB139" s="82"/>
      <c r="MC139" s="82"/>
      <c r="MD139" s="82"/>
      <c r="ME139" s="82"/>
      <c r="MF139" s="82"/>
      <c r="MG139" s="82"/>
      <c r="MH139" s="82"/>
      <c r="MI139" s="82"/>
      <c r="MJ139" s="82"/>
      <c r="MK139" s="82"/>
      <c r="ML139" s="82"/>
      <c r="MM139" s="82"/>
      <c r="MN139" s="82"/>
      <c r="MO139" s="82"/>
      <c r="MP139" s="82"/>
      <c r="MQ139" s="82"/>
      <c r="MR139" s="82"/>
      <c r="MS139" s="82"/>
      <c r="MT139" s="82"/>
      <c r="MU139" s="82"/>
      <c r="MV139" s="82"/>
      <c r="MW139" s="82"/>
      <c r="MX139" s="82"/>
      <c r="MY139" s="82"/>
      <c r="MZ139" s="82"/>
      <c r="NA139" s="82"/>
      <c r="NB139" s="82"/>
      <c r="NC139" s="82"/>
      <c r="ND139" s="82"/>
      <c r="NE139" s="82"/>
      <c r="NF139" s="82"/>
      <c r="NG139" s="82"/>
      <c r="NH139" s="82"/>
      <c r="NI139" s="82"/>
      <c r="NJ139" s="82"/>
      <c r="NK139" s="82"/>
      <c r="NL139" s="82"/>
      <c r="NM139" s="82"/>
      <c r="NN139" s="82"/>
      <c r="NO139" s="82"/>
      <c r="NP139" s="82"/>
      <c r="NQ139" s="82"/>
      <c r="NR139" s="82"/>
      <c r="NS139" s="82"/>
      <c r="NT139" s="82"/>
      <c r="NU139" s="82"/>
      <c r="NV139" s="82"/>
      <c r="NW139" s="82"/>
      <c r="NX139" s="82"/>
      <c r="NY139" s="82"/>
      <c r="NZ139" s="82"/>
      <c r="OA139" s="82"/>
      <c r="OB139" s="82"/>
      <c r="OC139" s="82"/>
      <c r="OD139" s="82"/>
      <c r="OE139" s="82"/>
      <c r="OF139" s="82"/>
      <c r="OG139" s="82"/>
      <c r="OH139" s="82"/>
      <c r="OI139" s="82"/>
      <c r="OJ139" s="82"/>
      <c r="OK139" s="82"/>
      <c r="OL139" s="82"/>
      <c r="OM139" s="82"/>
      <c r="ON139" s="82"/>
      <c r="OO139" s="82"/>
      <c r="OP139" s="82"/>
      <c r="OQ139" s="82"/>
      <c r="OR139" s="82"/>
      <c r="OS139" s="82"/>
      <c r="OT139" s="82"/>
      <c r="OU139" s="82"/>
      <c r="OV139" s="82"/>
      <c r="OW139" s="82"/>
      <c r="OX139" s="82"/>
      <c r="OY139" s="82"/>
      <c r="OZ139" s="82"/>
      <c r="PA139" s="82"/>
      <c r="PB139" s="82"/>
      <c r="PC139" s="82"/>
      <c r="PD139" s="82"/>
      <c r="PE139" s="82"/>
      <c r="PF139" s="82"/>
      <c r="PG139" s="82"/>
      <c r="PH139" s="82"/>
      <c r="PI139" s="82"/>
      <c r="PJ139" s="82"/>
      <c r="PK139" s="82"/>
      <c r="PL139" s="82"/>
      <c r="PM139" s="82"/>
      <c r="PN139" s="82"/>
      <c r="PO139" s="82"/>
      <c r="PP139" s="82"/>
      <c r="PQ139" s="82"/>
      <c r="PR139" s="82"/>
      <c r="PS139" s="82"/>
      <c r="PT139" s="82"/>
      <c r="PU139" s="82"/>
      <c r="PV139" s="82"/>
      <c r="PW139" s="82"/>
      <c r="PX139" s="82"/>
      <c r="PY139" s="82"/>
      <c r="PZ139" s="82"/>
      <c r="QA139" s="82"/>
      <c r="QB139" s="82"/>
      <c r="QC139" s="82"/>
      <c r="QD139" s="82"/>
      <c r="QE139" s="82"/>
      <c r="QF139" s="82"/>
      <c r="QG139" s="82"/>
      <c r="QH139" s="82"/>
      <c r="QI139" s="82"/>
      <c r="QJ139" s="82"/>
      <c r="QK139" s="82"/>
      <c r="QL139" s="82"/>
      <c r="QM139" s="82"/>
      <c r="QN139" s="82"/>
      <c r="QO139" s="82"/>
      <c r="QP139" s="82"/>
      <c r="QQ139" s="82"/>
      <c r="QR139" s="82"/>
      <c r="QS139" s="82"/>
      <c r="QT139" s="82"/>
      <c r="QU139" s="82"/>
      <c r="QV139" s="82"/>
      <c r="QW139" s="82"/>
      <c r="QX139" s="82"/>
      <c r="QY139" s="82"/>
      <c r="QZ139" s="82"/>
      <c r="RA139" s="82"/>
      <c r="RB139" s="82"/>
      <c r="RC139" s="82"/>
      <c r="RD139" s="82"/>
      <c r="RE139" s="82"/>
      <c r="RF139" s="82"/>
      <c r="RG139" s="82"/>
      <c r="RH139" s="82"/>
      <c r="RI139" s="82"/>
      <c r="RJ139" s="82"/>
      <c r="RK139" s="82"/>
      <c r="RL139" s="82"/>
      <c r="RM139" s="82"/>
      <c r="RN139" s="82"/>
      <c r="RO139" s="82"/>
      <c r="RP139" s="82"/>
      <c r="RQ139" s="82"/>
      <c r="RR139" s="82"/>
      <c r="RS139" s="82"/>
      <c r="RT139" s="82"/>
      <c r="RU139" s="82"/>
      <c r="RV139" s="82"/>
      <c r="RW139" s="82"/>
      <c r="RX139" s="82"/>
      <c r="RY139" s="82"/>
      <c r="RZ139" s="82"/>
      <c r="SA139" s="82"/>
      <c r="SB139" s="82"/>
      <c r="SC139" s="82"/>
      <c r="SD139" s="82"/>
      <c r="SE139" s="82"/>
      <c r="SF139" s="82"/>
      <c r="SG139" s="82"/>
      <c r="SH139" s="82"/>
      <c r="SI139" s="82"/>
      <c r="SJ139" s="82"/>
      <c r="SK139" s="82"/>
      <c r="SL139" s="82"/>
      <c r="SM139" s="82"/>
      <c r="SN139" s="82"/>
      <c r="SO139" s="82"/>
      <c r="SP139" s="82"/>
      <c r="SQ139" s="82"/>
      <c r="SR139" s="82"/>
      <c r="SS139" s="82"/>
      <c r="ST139" s="82"/>
      <c r="SU139" s="82"/>
      <c r="SV139" s="82"/>
      <c r="SW139" s="82"/>
      <c r="SX139" s="82"/>
      <c r="SY139" s="82"/>
      <c r="SZ139" s="82"/>
      <c r="TA139" s="82"/>
      <c r="TB139" s="82"/>
      <c r="TC139" s="82"/>
      <c r="TD139" s="82"/>
      <c r="TE139" s="82"/>
      <c r="TF139" s="82"/>
      <c r="TG139" s="82"/>
      <c r="TH139" s="82"/>
      <c r="TI139" s="82"/>
      <c r="TJ139" s="82"/>
      <c r="TK139" s="82"/>
      <c r="TL139" s="82"/>
      <c r="TM139" s="82"/>
      <c r="TN139" s="82"/>
      <c r="TO139" s="82"/>
      <c r="TP139" s="82"/>
      <c r="TQ139" s="82"/>
      <c r="TR139" s="82"/>
      <c r="TS139" s="82"/>
      <c r="TT139" s="82"/>
      <c r="TU139" s="82"/>
      <c r="TV139" s="82"/>
      <c r="TW139" s="82"/>
      <c r="TX139" s="82"/>
      <c r="TY139" s="82"/>
      <c r="TZ139" s="82"/>
      <c r="UA139" s="82"/>
      <c r="UB139" s="82"/>
      <c r="UC139" s="82"/>
      <c r="UD139" s="82"/>
      <c r="UE139" s="82"/>
      <c r="UF139" s="82"/>
      <c r="UG139" s="82"/>
      <c r="UH139" s="82"/>
      <c r="UI139" s="82"/>
      <c r="UJ139" s="82"/>
      <c r="UK139" s="82"/>
      <c r="UL139" s="82"/>
      <c r="UM139" s="82"/>
      <c r="UN139" s="82"/>
      <c r="UO139" s="82"/>
      <c r="UP139" s="82"/>
      <c r="UQ139" s="82"/>
      <c r="UR139" s="82"/>
      <c r="US139" s="82"/>
      <c r="UT139" s="82"/>
      <c r="UU139" s="82"/>
      <c r="UV139" s="82"/>
      <c r="UW139" s="82"/>
      <c r="UX139" s="82"/>
      <c r="UY139" s="82"/>
      <c r="UZ139" s="82"/>
      <c r="VA139" s="82"/>
      <c r="VB139" s="82"/>
      <c r="VC139" s="82"/>
      <c r="VD139" s="82"/>
      <c r="VE139" s="82"/>
      <c r="VF139" s="82"/>
      <c r="VG139" s="82"/>
      <c r="VH139" s="82"/>
      <c r="VI139" s="82"/>
      <c r="VJ139" s="82"/>
      <c r="VK139" s="82"/>
      <c r="VL139" s="82"/>
      <c r="VM139" s="82"/>
      <c r="VN139" s="82"/>
      <c r="VO139" s="82"/>
      <c r="VP139" s="82"/>
      <c r="VQ139" s="82"/>
      <c r="VR139" s="82"/>
      <c r="VS139" s="82"/>
      <c r="VT139" s="82"/>
      <c r="VU139" s="82"/>
      <c r="VV139" s="82"/>
      <c r="VW139" s="82"/>
      <c r="VX139" s="82"/>
      <c r="VY139" s="82"/>
      <c r="VZ139" s="82"/>
      <c r="WA139" s="82"/>
      <c r="WB139" s="82"/>
      <c r="WC139" s="82"/>
      <c r="WD139" s="82"/>
      <c r="WE139" s="82"/>
      <c r="WF139" s="82"/>
      <c r="WG139" s="82"/>
      <c r="WH139" s="82"/>
      <c r="WI139" s="82"/>
      <c r="WJ139" s="82"/>
      <c r="WK139" s="82"/>
      <c r="WL139" s="82"/>
      <c r="WM139" s="82"/>
      <c r="WN139" s="82"/>
      <c r="WO139" s="82"/>
      <c r="WP139" s="82"/>
      <c r="WQ139" s="82"/>
      <c r="WR139" s="82"/>
      <c r="WS139" s="82"/>
      <c r="WT139" s="82"/>
      <c r="WU139" s="82"/>
      <c r="WV139" s="82"/>
      <c r="WW139" s="82"/>
      <c r="WX139" s="82"/>
      <c r="WY139" s="82"/>
      <c r="WZ139" s="82"/>
      <c r="XA139" s="82"/>
      <c r="XB139" s="82"/>
      <c r="XC139" s="82"/>
      <c r="XD139" s="82"/>
      <c r="XE139" s="82"/>
      <c r="XF139" s="82"/>
      <c r="XG139" s="82"/>
      <c r="XH139" s="82"/>
      <c r="XI139" s="82"/>
      <c r="XJ139" s="82"/>
      <c r="XK139" s="82"/>
      <c r="XL139" s="82"/>
      <c r="XM139" s="82"/>
      <c r="XN139" s="82"/>
      <c r="XO139" s="82"/>
      <c r="XP139" s="82"/>
      <c r="XQ139" s="82"/>
      <c r="XR139" s="82"/>
      <c r="XS139" s="82"/>
      <c r="XT139" s="82"/>
      <c r="XU139" s="82"/>
      <c r="XV139" s="82"/>
      <c r="XW139" s="82"/>
      <c r="XX139" s="82"/>
      <c r="XY139" s="82"/>
      <c r="XZ139" s="82"/>
      <c r="YA139" s="82"/>
      <c r="YB139" s="82"/>
      <c r="YC139" s="82"/>
      <c r="YD139" s="82"/>
      <c r="YE139" s="82"/>
      <c r="YF139" s="82"/>
      <c r="YG139" s="82"/>
      <c r="YH139" s="82"/>
      <c r="YI139" s="82"/>
      <c r="YJ139" s="82"/>
      <c r="YK139" s="82"/>
      <c r="YL139" s="82"/>
      <c r="YM139" s="82"/>
      <c r="YN139" s="82"/>
      <c r="YO139" s="82"/>
      <c r="YP139" s="82"/>
      <c r="YQ139" s="82"/>
      <c r="YR139" s="82"/>
      <c r="YS139" s="82"/>
      <c r="YT139" s="82"/>
      <c r="YU139" s="82"/>
      <c r="YV139" s="82"/>
      <c r="YW139" s="82"/>
      <c r="YX139" s="82"/>
      <c r="YY139" s="82"/>
      <c r="YZ139" s="82"/>
      <c r="ZA139" s="82"/>
      <c r="ZB139" s="82"/>
      <c r="ZC139" s="82"/>
      <c r="ZD139" s="82"/>
      <c r="ZE139" s="82"/>
      <c r="ZF139" s="82"/>
      <c r="ZG139" s="82"/>
      <c r="ZH139" s="82"/>
      <c r="ZI139" s="82"/>
      <c r="ZJ139" s="82"/>
      <c r="ZK139" s="82"/>
      <c r="ZL139" s="82"/>
      <c r="ZM139" s="82"/>
      <c r="ZN139" s="82"/>
      <c r="ZO139" s="82"/>
      <c r="ZP139" s="82"/>
      <c r="ZQ139" s="82"/>
      <c r="ZR139" s="82"/>
      <c r="ZS139" s="82"/>
      <c r="ZT139" s="82"/>
      <c r="ZU139" s="82"/>
      <c r="ZV139" s="82"/>
      <c r="ZW139" s="82"/>
      <c r="ZX139" s="82"/>
      <c r="ZY139" s="82"/>
      <c r="ZZ139" s="82"/>
      <c r="AAA139" s="82"/>
      <c r="AAB139" s="82"/>
      <c r="AAC139" s="82"/>
      <c r="AAD139" s="82"/>
      <c r="AAE139" s="82"/>
      <c r="AAF139" s="82"/>
      <c r="AAG139" s="82"/>
      <c r="AAH139" s="82"/>
      <c r="AAI139" s="82"/>
      <c r="AAJ139" s="82"/>
      <c r="AAK139" s="82"/>
      <c r="AAL139" s="82"/>
      <c r="AAM139" s="82"/>
      <c r="AAN139" s="82"/>
      <c r="AAO139" s="82"/>
      <c r="AAP139" s="82"/>
      <c r="AAQ139" s="82"/>
      <c r="AAR139" s="82"/>
      <c r="AAS139" s="82"/>
      <c r="AAT139" s="82"/>
      <c r="AAU139" s="82"/>
      <c r="AAV139" s="82"/>
      <c r="AAW139" s="82"/>
      <c r="AAX139" s="82"/>
      <c r="AAY139" s="82"/>
      <c r="AAZ139" s="82"/>
      <c r="ABA139" s="82"/>
      <c r="ABB139" s="82"/>
      <c r="ABC139" s="82"/>
      <c r="ABD139" s="82"/>
      <c r="ABE139" s="82"/>
      <c r="ABF139" s="82"/>
      <c r="ABG139" s="82"/>
      <c r="ABH139" s="82"/>
      <c r="ABI139" s="82"/>
      <c r="ABJ139" s="82"/>
      <c r="ABK139" s="82"/>
      <c r="ABL139" s="82"/>
      <c r="ABM139" s="82"/>
      <c r="ABN139" s="82"/>
      <c r="ABO139" s="82"/>
      <c r="ABP139" s="82"/>
      <c r="ABQ139" s="82"/>
      <c r="ABR139" s="82"/>
      <c r="ABS139" s="82"/>
      <c r="ABT139" s="82"/>
      <c r="ABU139" s="82"/>
      <c r="ABV139" s="82"/>
      <c r="ABW139" s="82"/>
      <c r="ABX139" s="82"/>
      <c r="ABY139" s="82"/>
      <c r="ABZ139" s="82"/>
      <c r="ACA139" s="82"/>
      <c r="ACB139" s="82"/>
      <c r="ACC139" s="82"/>
      <c r="ACD139" s="82"/>
      <c r="ACE139" s="82"/>
      <c r="ACF139" s="82"/>
      <c r="ACG139" s="82"/>
      <c r="ACH139" s="82"/>
      <c r="ACI139" s="82"/>
      <c r="ACJ139" s="82"/>
      <c r="ACK139" s="82"/>
      <c r="ACL139" s="82"/>
      <c r="ACM139" s="82"/>
      <c r="ACN139" s="82"/>
      <c r="ACO139" s="82"/>
      <c r="ACP139" s="82"/>
      <c r="ACQ139" s="82"/>
      <c r="ACR139" s="82"/>
      <c r="ACS139" s="82"/>
      <c r="ACT139" s="82"/>
      <c r="ACU139" s="82"/>
      <c r="ACV139" s="82"/>
      <c r="ACW139" s="82"/>
      <c r="ACX139" s="82"/>
      <c r="ACY139" s="82"/>
      <c r="ACZ139" s="82"/>
      <c r="ADA139" s="82"/>
      <c r="ADB139" s="82"/>
      <c r="ADC139" s="82"/>
      <c r="ADD139" s="82"/>
      <c r="ADE139" s="82"/>
      <c r="ADF139" s="82"/>
      <c r="ADG139" s="82"/>
      <c r="ADH139" s="82"/>
      <c r="ADI139" s="82"/>
      <c r="ADJ139" s="82"/>
      <c r="ADK139" s="82"/>
      <c r="ADL139" s="82"/>
      <c r="ADM139" s="82"/>
      <c r="ADN139" s="82"/>
      <c r="ADO139" s="82"/>
      <c r="ADP139" s="82"/>
      <c r="ADQ139" s="82"/>
      <c r="ADR139" s="82"/>
      <c r="ADS139" s="82"/>
      <c r="ADT139" s="82"/>
      <c r="ADU139" s="82"/>
      <c r="ADV139" s="82"/>
      <c r="ADW139" s="82"/>
      <c r="ADX139" s="82"/>
      <c r="ADY139" s="82"/>
      <c r="ADZ139" s="82"/>
      <c r="AEA139" s="82"/>
      <c r="AEB139" s="82"/>
      <c r="AEC139" s="82"/>
      <c r="AED139" s="82"/>
      <c r="AEE139" s="82"/>
      <c r="AEF139" s="82"/>
      <c r="AEG139" s="82"/>
      <c r="AEH139" s="82"/>
      <c r="AEI139" s="82"/>
      <c r="AEJ139" s="82"/>
      <c r="AEK139" s="82"/>
      <c r="AEL139" s="82"/>
      <c r="AEM139" s="82"/>
      <c r="AEN139" s="82"/>
      <c r="AEO139" s="82"/>
      <c r="AEP139" s="82"/>
      <c r="AEQ139" s="82"/>
      <c r="AER139" s="82"/>
      <c r="AES139" s="82"/>
      <c r="AET139" s="82"/>
      <c r="AEU139" s="82"/>
      <c r="AEV139" s="82"/>
      <c r="AEW139" s="82"/>
      <c r="AEX139" s="82"/>
      <c r="AEY139" s="82"/>
      <c r="AEZ139" s="82"/>
      <c r="AFA139" s="82"/>
      <c r="AFB139" s="82"/>
      <c r="AFC139" s="82"/>
      <c r="AFD139" s="82"/>
      <c r="AFE139" s="82"/>
      <c r="AFF139" s="82"/>
      <c r="AFG139" s="82"/>
      <c r="AFH139" s="82"/>
      <c r="AFI139" s="82"/>
      <c r="AFJ139" s="82"/>
      <c r="AFK139" s="82"/>
      <c r="AFL139" s="82"/>
      <c r="AFM139" s="82"/>
      <c r="AFN139" s="82"/>
      <c r="AFO139" s="82"/>
      <c r="AFP139" s="82"/>
      <c r="AFQ139" s="82"/>
      <c r="AFR139" s="82"/>
      <c r="AFS139" s="82"/>
      <c r="AFT139" s="82"/>
      <c r="AFU139" s="82"/>
      <c r="AFV139" s="82"/>
      <c r="AFW139" s="82"/>
      <c r="AFX139" s="82"/>
      <c r="AFY139" s="82"/>
      <c r="AFZ139" s="82"/>
      <c r="AGA139" s="82"/>
      <c r="AGB139" s="82"/>
      <c r="AGC139" s="82"/>
      <c r="AGD139" s="82"/>
      <c r="AGE139" s="82"/>
      <c r="AGF139" s="82"/>
      <c r="AGG139" s="82"/>
      <c r="AGH139" s="82"/>
      <c r="AGI139" s="82"/>
      <c r="AGJ139" s="82"/>
      <c r="AGK139" s="82"/>
      <c r="AGL139" s="82"/>
      <c r="AGM139" s="82"/>
      <c r="AGN139" s="82"/>
      <c r="AGO139" s="82"/>
      <c r="AGP139" s="82"/>
      <c r="AGQ139" s="82"/>
      <c r="AGR139" s="82"/>
      <c r="AGS139" s="82"/>
      <c r="AGT139" s="82"/>
      <c r="AGU139" s="82"/>
      <c r="AGV139" s="82"/>
      <c r="AGW139" s="82"/>
      <c r="AGX139" s="82"/>
      <c r="AGY139" s="82"/>
      <c r="AGZ139" s="82"/>
      <c r="AHA139" s="82"/>
      <c r="AHB139" s="82"/>
      <c r="AHC139" s="82"/>
      <c r="AHD139" s="82"/>
      <c r="AHE139" s="82"/>
      <c r="AHF139" s="82"/>
      <c r="AHG139" s="82"/>
      <c r="AHH139" s="82"/>
      <c r="AHI139" s="82"/>
      <c r="AHJ139" s="82"/>
      <c r="AHK139" s="82"/>
      <c r="AHL139" s="82"/>
      <c r="AHM139" s="82"/>
      <c r="AHN139" s="82"/>
      <c r="AHO139" s="82"/>
      <c r="AHP139" s="82"/>
      <c r="AHQ139" s="82"/>
      <c r="AHR139" s="82"/>
      <c r="AHS139" s="82"/>
      <c r="AHT139" s="82"/>
      <c r="AHU139" s="82"/>
      <c r="AHV139" s="82"/>
      <c r="AHW139" s="82"/>
      <c r="AHX139" s="82"/>
      <c r="AHY139" s="82"/>
      <c r="AHZ139" s="82"/>
      <c r="AIA139" s="82"/>
      <c r="AIB139" s="82"/>
      <c r="AIC139" s="82"/>
      <c r="AID139" s="82"/>
      <c r="AIE139" s="82"/>
      <c r="AIF139" s="82"/>
      <c r="AIG139" s="82"/>
      <c r="AIH139" s="82"/>
      <c r="AII139" s="82"/>
      <c r="AIJ139" s="82"/>
      <c r="AIK139" s="82"/>
      <c r="AIL139" s="82"/>
      <c r="AIM139" s="82"/>
      <c r="AIN139" s="82"/>
      <c r="AIO139" s="82"/>
      <c r="AIP139" s="82"/>
      <c r="AIQ139" s="82"/>
      <c r="AIR139" s="82"/>
      <c r="AIS139" s="82"/>
      <c r="AIT139" s="82"/>
      <c r="AIU139" s="82"/>
      <c r="AIV139" s="82"/>
      <c r="AIW139" s="82"/>
      <c r="AIX139" s="82"/>
      <c r="AIY139" s="82"/>
      <c r="AIZ139" s="82"/>
      <c r="AJA139" s="82"/>
      <c r="AJB139" s="82"/>
      <c r="AJC139" s="82"/>
      <c r="AJD139" s="82"/>
      <c r="AJE139" s="82"/>
      <c r="AJF139" s="82"/>
      <c r="AJG139" s="82"/>
      <c r="AJH139" s="82"/>
      <c r="AJI139" s="82"/>
      <c r="AJJ139" s="82"/>
      <c r="AJK139" s="82"/>
      <c r="AJL139" s="82"/>
      <c r="AJM139" s="82"/>
      <c r="AJN139" s="82"/>
      <c r="AJO139" s="82"/>
      <c r="AJP139" s="82"/>
      <c r="AJQ139" s="82"/>
      <c r="AJR139" s="82"/>
      <c r="AJS139" s="82"/>
      <c r="AJT139" s="82"/>
      <c r="AJU139" s="82"/>
      <c r="AJV139" s="82"/>
      <c r="AJW139" s="82"/>
      <c r="AJX139" s="82"/>
      <c r="AJY139" s="82"/>
      <c r="AJZ139" s="82"/>
      <c r="AKA139" s="82"/>
      <c r="AKB139" s="82"/>
      <c r="AKC139" s="82"/>
      <c r="AKD139" s="82"/>
      <c r="AKE139" s="82"/>
      <c r="AKF139" s="82"/>
      <c r="AKG139" s="82"/>
      <c r="AKH139" s="82"/>
      <c r="AKI139" s="82"/>
      <c r="AKJ139" s="82"/>
      <c r="AKK139" s="82"/>
      <c r="AKL139" s="82"/>
      <c r="AKM139" s="82"/>
      <c r="AKN139" s="82"/>
      <c r="AKO139" s="82"/>
      <c r="AKP139" s="82"/>
      <c r="AKQ139" s="82"/>
      <c r="AKR139" s="82"/>
      <c r="AKS139" s="82"/>
      <c r="AKT139" s="82"/>
      <c r="AKU139" s="82"/>
      <c r="AKV139" s="82"/>
      <c r="AKW139" s="82"/>
      <c r="AKX139" s="82"/>
      <c r="AKY139" s="82"/>
      <c r="AKZ139" s="82"/>
      <c r="ALA139" s="82"/>
      <c r="ALB139" s="82"/>
      <c r="ALC139" s="82"/>
      <c r="ALD139" s="82"/>
      <c r="ALE139" s="82"/>
      <c r="ALF139" s="82"/>
      <c r="ALG139" s="82"/>
      <c r="ALH139" s="82"/>
      <c r="ALI139" s="82"/>
      <c r="ALJ139" s="82"/>
      <c r="ALK139" s="82"/>
      <c r="ALL139" s="82"/>
      <c r="ALM139" s="82"/>
      <c r="ALN139" s="82"/>
      <c r="ALO139" s="82"/>
      <c r="ALP139" s="82"/>
      <c r="ALQ139" s="82"/>
      <c r="ALR139" s="82"/>
      <c r="ALS139" s="82"/>
      <c r="ALT139" s="82"/>
      <c r="ALU139" s="82"/>
      <c r="ALV139" s="82"/>
      <c r="ALW139" s="82"/>
      <c r="ALX139" s="82"/>
      <c r="ALY139" s="82"/>
      <c r="ALZ139" s="82"/>
      <c r="AMA139" s="82"/>
      <c r="AMB139" s="82"/>
      <c r="AMC139" s="82"/>
      <c r="AMD139" s="82"/>
      <c r="AME139" s="82"/>
      <c r="AMF139" s="82"/>
      <c r="AMG139" s="82"/>
      <c r="AMH139" s="82"/>
      <c r="AMI139" s="82"/>
      <c r="AMJ139" s="82"/>
      <c r="AMK139" s="82"/>
      <c r="AML139" s="82"/>
      <c r="AMM139" s="82"/>
      <c r="AMN139" s="82"/>
      <c r="AMO139" s="82"/>
      <c r="AMP139" s="82"/>
      <c r="AMQ139" s="82"/>
      <c r="AMR139" s="82"/>
      <c r="AMS139" s="82"/>
      <c r="AMT139" s="82"/>
      <c r="AMU139" s="82"/>
      <c r="AMV139" s="82"/>
      <c r="AMW139" s="82"/>
      <c r="AMX139" s="82"/>
      <c r="AMY139" s="82"/>
      <c r="AMZ139" s="82"/>
      <c r="ANA139" s="82"/>
      <c r="ANB139" s="82"/>
      <c r="ANC139" s="82"/>
      <c r="AND139" s="82"/>
      <c r="ANE139" s="82"/>
      <c r="ANF139" s="82"/>
      <c r="ANG139" s="82"/>
      <c r="ANH139" s="82"/>
      <c r="ANI139" s="82"/>
      <c r="ANJ139" s="82"/>
      <c r="ANK139" s="82"/>
      <c r="ANL139" s="82"/>
      <c r="ANM139" s="82"/>
      <c r="ANN139" s="82"/>
      <c r="ANO139" s="82"/>
      <c r="ANP139" s="82"/>
      <c r="ANQ139" s="82"/>
      <c r="ANR139" s="82"/>
      <c r="ANS139" s="82"/>
      <c r="ANT139" s="82"/>
      <c r="ANU139" s="82"/>
      <c r="ANV139" s="82"/>
      <c r="ANW139" s="82"/>
      <c r="ANX139" s="82"/>
      <c r="ANY139" s="82"/>
      <c r="ANZ139" s="82"/>
      <c r="AOA139" s="82"/>
      <c r="AOB139" s="82"/>
      <c r="AOC139" s="82"/>
      <c r="AOD139" s="82"/>
      <c r="AOE139" s="82"/>
      <c r="AOF139" s="82"/>
      <c r="AOG139" s="82"/>
      <c r="AOH139" s="82"/>
      <c r="AOI139" s="82"/>
      <c r="AOJ139" s="82"/>
      <c r="AOK139" s="82"/>
      <c r="AOL139" s="82"/>
      <c r="AOM139" s="82"/>
      <c r="AON139" s="82"/>
      <c r="AOO139" s="82"/>
      <c r="AOP139" s="82"/>
      <c r="AOQ139" s="82"/>
      <c r="AOR139" s="82"/>
      <c r="AOS139" s="82"/>
      <c r="AOT139" s="82"/>
      <c r="AOU139" s="82"/>
      <c r="AOV139" s="82"/>
      <c r="AOW139" s="82"/>
      <c r="AOX139" s="82"/>
      <c r="AOY139" s="82"/>
      <c r="AOZ139" s="82"/>
      <c r="APA139" s="82"/>
      <c r="APB139" s="82"/>
      <c r="APC139" s="82"/>
      <c r="APD139" s="82"/>
      <c r="APE139" s="82"/>
      <c r="APF139" s="82"/>
      <c r="APG139" s="82"/>
      <c r="APH139" s="82"/>
      <c r="API139" s="82"/>
      <c r="APJ139" s="82"/>
      <c r="APK139" s="82"/>
      <c r="APL139" s="82"/>
      <c r="APM139" s="82"/>
      <c r="APN139" s="82"/>
      <c r="APO139" s="82"/>
      <c r="APP139" s="82"/>
      <c r="APQ139" s="82"/>
      <c r="APR139" s="82"/>
      <c r="APS139" s="82"/>
      <c r="APT139" s="82"/>
      <c r="APU139" s="82"/>
      <c r="APV139" s="82"/>
      <c r="APW139" s="82"/>
      <c r="APX139" s="82"/>
      <c r="APY139" s="82"/>
      <c r="APZ139" s="82"/>
      <c r="AQA139" s="82"/>
      <c r="AQB139" s="82"/>
      <c r="AQC139" s="82"/>
      <c r="AQD139" s="82"/>
      <c r="AQE139" s="82"/>
      <c r="AQF139" s="82"/>
      <c r="AQG139" s="82"/>
      <c r="AQH139" s="82"/>
      <c r="AQI139" s="82"/>
      <c r="AQJ139" s="82"/>
      <c r="AQK139" s="82"/>
      <c r="AQL139" s="82"/>
      <c r="AQM139" s="82"/>
      <c r="AQN139" s="82"/>
      <c r="AQO139" s="82"/>
      <c r="AQP139" s="82"/>
      <c r="AQQ139" s="82"/>
      <c r="AQR139" s="82"/>
      <c r="AQS139" s="82"/>
      <c r="AQT139" s="82"/>
      <c r="AQU139" s="82"/>
      <c r="AQV139" s="82"/>
      <c r="AQW139" s="82"/>
      <c r="AQX139" s="82"/>
      <c r="AQY139" s="82"/>
      <c r="AQZ139" s="82"/>
      <c r="ARA139" s="82"/>
      <c r="ARB139" s="82"/>
      <c r="ARC139" s="82"/>
      <c r="ARD139" s="82"/>
      <c r="ARE139" s="82"/>
      <c r="ARF139" s="82"/>
      <c r="ARG139" s="82"/>
      <c r="ARH139" s="82"/>
      <c r="ARI139" s="82"/>
      <c r="ARJ139" s="82"/>
      <c r="ARK139" s="82"/>
      <c r="ARL139" s="82"/>
      <c r="ARM139" s="82"/>
      <c r="ARN139" s="82"/>
      <c r="ARO139" s="82"/>
      <c r="ARP139" s="82"/>
      <c r="ARQ139" s="82"/>
      <c r="ARR139" s="82"/>
      <c r="ARS139" s="82"/>
      <c r="ART139" s="82"/>
      <c r="ARU139" s="82"/>
      <c r="ARV139" s="82"/>
      <c r="ARW139" s="82"/>
      <c r="ARX139" s="82"/>
      <c r="ARY139" s="82"/>
      <c r="ARZ139" s="82"/>
      <c r="ASA139" s="82"/>
      <c r="ASB139" s="82"/>
      <c r="ASC139" s="82"/>
      <c r="ASD139" s="82"/>
      <c r="ASE139" s="82"/>
      <c r="ASF139" s="82"/>
      <c r="ASG139" s="82"/>
      <c r="ASH139" s="82"/>
      <c r="ASI139" s="82"/>
      <c r="ASJ139" s="82"/>
      <c r="ASK139" s="82"/>
      <c r="ASL139" s="82"/>
      <c r="ASM139" s="82"/>
      <c r="ASN139" s="82"/>
      <c r="ASO139" s="82"/>
      <c r="ASP139" s="82"/>
      <c r="ASQ139" s="82"/>
      <c r="ASR139" s="82"/>
      <c r="ASS139" s="82"/>
      <c r="AST139" s="82"/>
      <c r="ASU139" s="82"/>
      <c r="ASV139" s="82"/>
      <c r="ASW139" s="82"/>
      <c r="ASX139" s="82"/>
      <c r="ASY139" s="82"/>
      <c r="ASZ139" s="82"/>
      <c r="ATA139" s="82"/>
      <c r="ATB139" s="82"/>
      <c r="ATC139" s="82"/>
      <c r="ATD139" s="82"/>
      <c r="ATE139" s="82"/>
      <c r="ATF139" s="82"/>
      <c r="ATG139" s="82"/>
      <c r="ATH139" s="82"/>
      <c r="ATI139" s="82"/>
      <c r="ATJ139" s="82"/>
      <c r="ATK139" s="82"/>
      <c r="ATL139" s="82"/>
      <c r="ATM139" s="82"/>
      <c r="ATN139" s="82"/>
      <c r="ATO139" s="82"/>
      <c r="ATP139" s="82"/>
      <c r="ATQ139" s="82"/>
      <c r="ATR139" s="82"/>
      <c r="ATS139" s="82"/>
      <c r="ATT139" s="82"/>
      <c r="ATU139" s="82"/>
      <c r="ATV139" s="82"/>
      <c r="ATW139" s="82"/>
      <c r="ATX139" s="82"/>
      <c r="ATY139" s="82"/>
      <c r="ATZ139" s="82"/>
      <c r="AUA139" s="82"/>
      <c r="AUB139" s="82"/>
      <c r="AUC139" s="82"/>
      <c r="AUD139" s="82"/>
      <c r="AUE139" s="82"/>
      <c r="AUF139" s="82"/>
      <c r="AUG139" s="82"/>
      <c r="AUH139" s="82"/>
      <c r="AUI139" s="82"/>
      <c r="AUJ139" s="82"/>
      <c r="AUK139" s="82"/>
      <c r="AUL139" s="82"/>
      <c r="AUM139" s="82"/>
      <c r="AUN139" s="82"/>
      <c r="AUO139" s="82"/>
      <c r="AUP139" s="82"/>
      <c r="AUQ139" s="82"/>
      <c r="AUR139" s="82"/>
      <c r="AUS139" s="82"/>
      <c r="AUT139" s="82"/>
      <c r="AUU139" s="82"/>
      <c r="AUV139" s="82"/>
      <c r="AUW139" s="82"/>
      <c r="AUX139" s="82"/>
      <c r="AUY139" s="82"/>
      <c r="AUZ139" s="82"/>
      <c r="AVA139" s="82"/>
      <c r="AVB139" s="82"/>
      <c r="AVC139" s="82"/>
      <c r="AVD139" s="82"/>
      <c r="AVE139" s="82"/>
      <c r="AVF139" s="82"/>
      <c r="AVG139" s="82"/>
      <c r="AVH139" s="82"/>
      <c r="AVI139" s="82"/>
      <c r="AVJ139" s="82"/>
      <c r="AVK139" s="82"/>
      <c r="AVL139" s="82"/>
      <c r="AVM139" s="82"/>
      <c r="AVN139" s="82"/>
      <c r="AVO139" s="82"/>
      <c r="AVP139" s="82"/>
      <c r="AVQ139" s="82"/>
      <c r="AVR139" s="82"/>
      <c r="AVS139" s="82"/>
      <c r="AVT139" s="82"/>
      <c r="AVU139" s="82"/>
      <c r="AVV139" s="82"/>
      <c r="AVW139" s="82"/>
      <c r="AVX139" s="82"/>
      <c r="AVY139" s="82"/>
      <c r="AVZ139" s="82"/>
      <c r="AWA139" s="82"/>
      <c r="AWB139" s="82"/>
      <c r="AWC139" s="82"/>
      <c r="AWD139" s="82"/>
      <c r="AWE139" s="82"/>
      <c r="AWF139" s="82"/>
      <c r="AWG139" s="82"/>
      <c r="AWH139" s="82"/>
      <c r="AWI139" s="82"/>
      <c r="AWJ139" s="82"/>
      <c r="AWK139" s="82"/>
      <c r="AWL139" s="82"/>
      <c r="AWM139" s="82"/>
      <c r="AWN139" s="82"/>
      <c r="AWO139" s="82"/>
      <c r="AWP139" s="82"/>
      <c r="AWQ139" s="82"/>
      <c r="AWR139" s="82"/>
      <c r="AWS139" s="82"/>
      <c r="AWT139" s="82"/>
      <c r="AWU139" s="82"/>
      <c r="AWV139" s="82"/>
      <c r="AWW139" s="82"/>
      <c r="AWX139" s="82"/>
      <c r="AWY139" s="82"/>
      <c r="AWZ139" s="82"/>
      <c r="AXA139" s="82"/>
      <c r="AXB139" s="82"/>
      <c r="AXC139" s="82"/>
      <c r="AXD139" s="82"/>
      <c r="AXE139" s="82"/>
      <c r="AXF139" s="82"/>
      <c r="AXG139" s="82"/>
      <c r="AXH139" s="82"/>
      <c r="AXI139" s="82"/>
      <c r="AXJ139" s="82"/>
      <c r="AXK139" s="82"/>
      <c r="AXL139" s="82"/>
      <c r="AXM139" s="82"/>
      <c r="AXN139" s="82"/>
      <c r="AXO139" s="82"/>
      <c r="AXP139" s="82"/>
      <c r="AXQ139" s="82"/>
      <c r="AXR139" s="82"/>
      <c r="AXS139" s="82"/>
      <c r="AXT139" s="82"/>
      <c r="AXU139" s="82"/>
      <c r="AXV139" s="82"/>
      <c r="AXW139" s="82"/>
      <c r="AXX139" s="82"/>
      <c r="AXY139" s="82"/>
      <c r="AXZ139" s="82"/>
      <c r="AYA139" s="82"/>
      <c r="AYB139" s="82"/>
      <c r="AYC139" s="82"/>
      <c r="AYD139" s="82"/>
      <c r="AYE139" s="82"/>
      <c r="AYF139" s="82"/>
      <c r="AYG139" s="82"/>
      <c r="AYH139" s="82"/>
      <c r="AYI139" s="82"/>
      <c r="AYJ139" s="82"/>
      <c r="AYK139" s="82"/>
      <c r="AYL139" s="82"/>
      <c r="AYM139" s="82"/>
      <c r="AYN139" s="82"/>
      <c r="AYO139" s="82"/>
      <c r="AYP139" s="82"/>
      <c r="AYQ139" s="82"/>
      <c r="AYR139" s="82"/>
      <c r="AYS139" s="82"/>
      <c r="AYT139" s="82"/>
      <c r="AYU139" s="82"/>
      <c r="AYV139" s="82"/>
      <c r="AYW139" s="82"/>
      <c r="AYX139" s="82"/>
      <c r="AYY139" s="82"/>
      <c r="AYZ139" s="82"/>
      <c r="AZA139" s="82"/>
      <c r="AZB139" s="82"/>
      <c r="AZC139" s="82"/>
      <c r="AZD139" s="82"/>
      <c r="AZE139" s="82"/>
      <c r="AZF139" s="82"/>
      <c r="AZG139" s="82"/>
      <c r="AZH139" s="82"/>
      <c r="AZI139" s="82"/>
      <c r="AZJ139" s="82"/>
      <c r="AZK139" s="82"/>
      <c r="AZL139" s="82"/>
      <c r="AZM139" s="82"/>
      <c r="AZN139" s="82"/>
      <c r="AZO139" s="82"/>
      <c r="AZP139" s="82"/>
      <c r="AZQ139" s="82"/>
      <c r="AZR139" s="82"/>
      <c r="AZS139" s="82"/>
      <c r="AZT139" s="82"/>
      <c r="AZU139" s="82"/>
      <c r="AZV139" s="82"/>
      <c r="AZW139" s="82"/>
      <c r="AZX139" s="82"/>
      <c r="AZY139" s="82"/>
      <c r="AZZ139" s="82"/>
      <c r="BAA139" s="82"/>
      <c r="BAB139" s="82"/>
      <c r="BAC139" s="82"/>
      <c r="BAD139" s="82"/>
      <c r="BAE139" s="82"/>
      <c r="BAF139" s="82"/>
      <c r="BAG139" s="82"/>
      <c r="BAH139" s="82"/>
      <c r="BAI139" s="82"/>
      <c r="BAJ139" s="82"/>
      <c r="BAK139" s="82"/>
      <c r="BAL139" s="82"/>
      <c r="BAM139" s="82"/>
      <c r="BAN139" s="82"/>
      <c r="BAO139" s="82"/>
      <c r="BAP139" s="82"/>
      <c r="BAQ139" s="82"/>
      <c r="BAR139" s="82"/>
      <c r="BAS139" s="82"/>
      <c r="BAT139" s="82"/>
      <c r="BAU139" s="82"/>
      <c r="BAV139" s="82"/>
      <c r="BAW139" s="82"/>
      <c r="BAX139" s="82"/>
      <c r="BAY139" s="82"/>
      <c r="BAZ139" s="82"/>
      <c r="BBA139" s="82"/>
      <c r="BBB139" s="82"/>
      <c r="BBC139" s="82"/>
      <c r="BBD139" s="82"/>
      <c r="BBE139" s="82"/>
      <c r="BBF139" s="82"/>
      <c r="BBG139" s="82"/>
      <c r="BBH139" s="82"/>
      <c r="BBI139" s="82"/>
      <c r="BBJ139" s="82"/>
      <c r="BBK139" s="82"/>
      <c r="BBL139" s="82"/>
      <c r="BBM139" s="82"/>
      <c r="BBN139" s="82"/>
      <c r="BBO139" s="82"/>
      <c r="BBP139" s="82"/>
      <c r="BBQ139" s="82"/>
      <c r="BBR139" s="82"/>
      <c r="BBS139" s="82"/>
      <c r="BBT139" s="82"/>
      <c r="BBU139" s="82"/>
      <c r="BBV139" s="82"/>
      <c r="BBW139" s="82"/>
      <c r="BBX139" s="82"/>
      <c r="BBY139" s="82"/>
      <c r="BBZ139" s="82"/>
      <c r="BCA139" s="82"/>
      <c r="BCB139" s="82"/>
      <c r="BCC139" s="82"/>
      <c r="BCD139" s="82"/>
      <c r="BCE139" s="82"/>
      <c r="BCF139" s="82"/>
      <c r="BCG139" s="82"/>
      <c r="BCH139" s="82"/>
      <c r="BCI139" s="82"/>
      <c r="BCJ139" s="82"/>
      <c r="BCK139" s="82"/>
      <c r="BCL139" s="82"/>
      <c r="BCM139" s="82"/>
      <c r="BCN139" s="82"/>
      <c r="BCO139" s="82"/>
      <c r="BCP139" s="82"/>
      <c r="BCQ139" s="82"/>
      <c r="BCR139" s="82"/>
      <c r="BCS139" s="82"/>
      <c r="BCT139" s="82"/>
      <c r="BCU139" s="82"/>
      <c r="BCV139" s="82"/>
      <c r="BCW139" s="82"/>
      <c r="BCX139" s="82"/>
      <c r="BCY139" s="82"/>
      <c r="BCZ139" s="82"/>
      <c r="BDA139" s="82"/>
      <c r="BDB139" s="82"/>
      <c r="BDC139" s="82"/>
      <c r="BDD139" s="82"/>
      <c r="BDE139" s="82"/>
      <c r="BDF139" s="82"/>
      <c r="BDG139" s="82"/>
      <c r="BDH139" s="82"/>
      <c r="BDI139" s="82"/>
      <c r="BDJ139" s="82"/>
      <c r="BDK139" s="82"/>
      <c r="BDL139" s="82"/>
      <c r="BDM139" s="82"/>
      <c r="BDN139" s="82"/>
      <c r="BDO139" s="82"/>
      <c r="BDP139" s="82"/>
      <c r="BDQ139" s="82"/>
      <c r="BDR139" s="82"/>
      <c r="BDS139" s="82"/>
      <c r="BDT139" s="82"/>
      <c r="BDU139" s="82"/>
      <c r="BDV139" s="82"/>
      <c r="BDW139" s="82"/>
      <c r="BDX139" s="82"/>
      <c r="BDY139" s="82"/>
      <c r="BDZ139" s="82"/>
      <c r="BEA139" s="82"/>
      <c r="BEB139" s="82"/>
      <c r="BEC139" s="82"/>
      <c r="BED139" s="82"/>
      <c r="BEE139" s="82"/>
      <c r="BEF139" s="82"/>
      <c r="BEG139" s="82"/>
      <c r="BEH139" s="82"/>
      <c r="BEI139" s="82"/>
      <c r="BEJ139" s="82"/>
      <c r="BEK139" s="82"/>
      <c r="BEL139" s="82"/>
      <c r="BEM139" s="82"/>
      <c r="BEN139" s="82"/>
      <c r="BEO139" s="82"/>
      <c r="BEP139" s="82"/>
      <c r="BEQ139" s="82"/>
      <c r="BER139" s="82"/>
      <c r="BES139" s="82"/>
      <c r="BET139" s="82"/>
      <c r="BEU139" s="82"/>
      <c r="BEV139" s="82"/>
      <c r="BEW139" s="82"/>
      <c r="BEX139" s="82"/>
      <c r="BEY139" s="82"/>
      <c r="BEZ139" s="82"/>
      <c r="BFA139" s="82"/>
      <c r="BFB139" s="82"/>
      <c r="BFC139" s="82"/>
      <c r="BFD139" s="82"/>
      <c r="BFE139" s="82"/>
      <c r="BFF139" s="82"/>
      <c r="BFG139" s="82"/>
      <c r="BFH139" s="82"/>
      <c r="BFI139" s="82"/>
      <c r="BFJ139" s="82"/>
      <c r="BFK139" s="82"/>
      <c r="BFL139" s="82"/>
      <c r="BFM139" s="82"/>
      <c r="BFN139" s="82"/>
      <c r="BFO139" s="82"/>
      <c r="BFP139" s="82"/>
      <c r="BFQ139" s="82"/>
      <c r="BFR139" s="82"/>
      <c r="BFS139" s="82"/>
      <c r="BFT139" s="82"/>
      <c r="BFU139" s="82"/>
      <c r="BFV139" s="82"/>
      <c r="BFW139" s="82"/>
      <c r="BFX139" s="82"/>
      <c r="BFY139" s="82"/>
      <c r="BFZ139" s="82"/>
      <c r="BGA139" s="82"/>
      <c r="BGB139" s="82"/>
      <c r="BGC139" s="82"/>
      <c r="BGD139" s="82"/>
      <c r="BGE139" s="82"/>
      <c r="BGF139" s="82"/>
      <c r="BGG139" s="82"/>
      <c r="BGH139" s="82"/>
      <c r="BGI139" s="82"/>
      <c r="BGJ139" s="82"/>
      <c r="BGK139" s="82"/>
      <c r="BGL139" s="82"/>
      <c r="BGM139" s="82"/>
      <c r="BGN139" s="82"/>
      <c r="BGO139" s="82"/>
      <c r="BGP139" s="82"/>
      <c r="BGQ139" s="82"/>
      <c r="BGR139" s="82"/>
      <c r="BGS139" s="82"/>
      <c r="BGT139" s="82"/>
      <c r="BGU139" s="82"/>
      <c r="BGV139" s="82"/>
      <c r="BGW139" s="82"/>
      <c r="BGX139" s="82"/>
      <c r="BGY139" s="82"/>
      <c r="BGZ139" s="82"/>
      <c r="BHA139" s="82"/>
      <c r="BHB139" s="82"/>
      <c r="BHC139" s="82"/>
      <c r="BHD139" s="82"/>
      <c r="BHE139" s="82"/>
      <c r="BHF139" s="82"/>
      <c r="BHG139" s="82"/>
      <c r="BHH139" s="82"/>
      <c r="BHI139" s="82"/>
      <c r="BHJ139" s="82"/>
      <c r="BHK139" s="82"/>
      <c r="BHL139" s="82"/>
      <c r="BHM139" s="82"/>
      <c r="BHN139" s="82"/>
      <c r="BHO139" s="82"/>
      <c r="BHP139" s="82"/>
      <c r="BHQ139" s="82"/>
      <c r="BHR139" s="82"/>
      <c r="BHS139" s="82"/>
      <c r="BHT139" s="82"/>
      <c r="BHU139" s="82"/>
      <c r="BHV139" s="82"/>
      <c r="BHW139" s="82"/>
      <c r="BHX139" s="82"/>
      <c r="BHY139" s="82"/>
      <c r="BHZ139" s="82"/>
      <c r="BIA139" s="82"/>
      <c r="BIB139" s="82"/>
      <c r="BIC139" s="82"/>
      <c r="BID139" s="82"/>
      <c r="BIE139" s="82"/>
      <c r="BIF139" s="82"/>
      <c r="BIG139" s="82"/>
      <c r="BIH139" s="82"/>
      <c r="BII139" s="82"/>
      <c r="BIJ139" s="82"/>
      <c r="BIK139" s="82"/>
      <c r="BIL139" s="82"/>
      <c r="BIM139" s="82"/>
      <c r="BIN139" s="82"/>
      <c r="BIO139" s="82"/>
      <c r="BIP139" s="82"/>
      <c r="BIQ139" s="82"/>
      <c r="BIR139" s="82"/>
      <c r="BIS139" s="82"/>
      <c r="BIT139" s="82"/>
      <c r="BIU139" s="82"/>
      <c r="BIV139" s="82"/>
      <c r="BIW139" s="82"/>
      <c r="BIX139" s="82"/>
      <c r="BIY139" s="82"/>
      <c r="BIZ139" s="82"/>
      <c r="BJA139" s="82"/>
      <c r="BJB139" s="82"/>
      <c r="BJC139" s="82"/>
      <c r="BJD139" s="82"/>
      <c r="BJE139" s="82"/>
      <c r="BJF139" s="82"/>
      <c r="BJG139" s="82"/>
      <c r="BJH139" s="82"/>
      <c r="BJI139" s="82"/>
      <c r="BJJ139" s="82"/>
      <c r="BJK139" s="82"/>
      <c r="BJL139" s="82"/>
      <c r="BJM139" s="82"/>
      <c r="BJN139" s="82"/>
      <c r="BJO139" s="82"/>
      <c r="BJP139" s="82"/>
      <c r="BJQ139" s="82"/>
      <c r="BJR139" s="82"/>
      <c r="BJS139" s="82"/>
      <c r="BJT139" s="82"/>
      <c r="BJU139" s="82"/>
      <c r="BJV139" s="82"/>
      <c r="BJW139" s="82"/>
      <c r="BJX139" s="82"/>
      <c r="BJY139" s="82"/>
      <c r="BJZ139" s="82"/>
      <c r="BKA139" s="82"/>
      <c r="BKB139" s="82"/>
      <c r="BKC139" s="82"/>
      <c r="BKD139" s="82"/>
      <c r="BKE139" s="82"/>
      <c r="BKF139" s="82"/>
      <c r="BKG139" s="82"/>
      <c r="BKH139" s="82"/>
      <c r="BKI139" s="82"/>
      <c r="BKJ139" s="82"/>
      <c r="BKK139" s="82"/>
      <c r="BKL139" s="82"/>
      <c r="BKM139" s="82"/>
      <c r="BKN139" s="82"/>
      <c r="BKO139" s="82"/>
      <c r="BKP139" s="82"/>
      <c r="BKQ139" s="82"/>
      <c r="BKR139" s="82"/>
      <c r="BKS139" s="82"/>
      <c r="BKT139" s="82"/>
      <c r="BKU139" s="82"/>
      <c r="BKV139" s="82"/>
      <c r="BKW139" s="82"/>
      <c r="BKX139" s="82"/>
      <c r="BKY139" s="82"/>
      <c r="BKZ139" s="82"/>
      <c r="BLA139" s="82"/>
      <c r="BLB139" s="82"/>
      <c r="BLC139" s="82"/>
      <c r="BLD139" s="82"/>
      <c r="BLE139" s="82"/>
      <c r="BLF139" s="82"/>
      <c r="BLG139" s="82"/>
      <c r="BLH139" s="82"/>
      <c r="BLI139" s="82"/>
      <c r="BLJ139" s="82"/>
      <c r="BLK139" s="82"/>
      <c r="BLL139" s="82"/>
      <c r="BLM139" s="82"/>
      <c r="BLN139" s="82"/>
      <c r="BLO139" s="82"/>
      <c r="BLP139" s="82"/>
      <c r="BLQ139" s="82"/>
      <c r="BLR139" s="82"/>
      <c r="BLS139" s="82"/>
      <c r="BLT139" s="82"/>
      <c r="BLU139" s="82"/>
      <c r="BLV139" s="82"/>
      <c r="BLW139" s="82"/>
      <c r="BLX139" s="82"/>
      <c r="BLY139" s="82"/>
      <c r="BLZ139" s="82"/>
      <c r="BMA139" s="82"/>
      <c r="BMB139" s="82"/>
      <c r="BMC139" s="82"/>
      <c r="BMD139" s="82"/>
      <c r="BME139" s="82"/>
      <c r="BMF139" s="82"/>
      <c r="BMG139" s="82"/>
      <c r="BMH139" s="82"/>
      <c r="BMI139" s="82"/>
      <c r="BMJ139" s="82"/>
      <c r="BMK139" s="82"/>
      <c r="BML139" s="82"/>
      <c r="BMM139" s="82"/>
      <c r="BMN139" s="82"/>
      <c r="BMO139" s="82"/>
      <c r="BMP139" s="82"/>
      <c r="BMQ139" s="82"/>
      <c r="BMR139" s="82"/>
      <c r="BMS139" s="82"/>
      <c r="BMT139" s="82"/>
      <c r="BMU139" s="82"/>
      <c r="BMV139" s="82"/>
      <c r="BMW139" s="82"/>
      <c r="BMX139" s="82"/>
      <c r="BMY139" s="82"/>
      <c r="BMZ139" s="82"/>
      <c r="BNA139" s="82"/>
      <c r="BNB139" s="82"/>
      <c r="BNC139" s="82"/>
      <c r="BND139" s="82"/>
      <c r="BNE139" s="82"/>
      <c r="BNF139" s="82"/>
      <c r="BNG139" s="82"/>
      <c r="BNH139" s="82"/>
      <c r="BNI139" s="82"/>
      <c r="BNJ139" s="82"/>
      <c r="BNK139" s="82"/>
      <c r="BNL139" s="82"/>
      <c r="BNM139" s="82"/>
      <c r="BNN139" s="82"/>
      <c r="BNO139" s="82"/>
      <c r="BNP139" s="82"/>
      <c r="BNQ139" s="82"/>
      <c r="BNR139" s="82"/>
      <c r="BNS139" s="82"/>
      <c r="BNT139" s="82"/>
      <c r="BNU139" s="82"/>
      <c r="BNV139" s="82"/>
      <c r="BNW139" s="82"/>
      <c r="BNX139" s="82"/>
      <c r="BNY139" s="82"/>
      <c r="BNZ139" s="82"/>
      <c r="BOA139" s="82"/>
      <c r="BOB139" s="82"/>
      <c r="BOC139" s="82"/>
      <c r="BOD139" s="82"/>
      <c r="BOE139" s="82"/>
      <c r="BOF139" s="82"/>
      <c r="BOG139" s="82"/>
      <c r="BOH139" s="82"/>
      <c r="BOI139" s="82"/>
      <c r="BOJ139" s="82"/>
      <c r="BOK139" s="82"/>
      <c r="BOL139" s="82"/>
      <c r="BOM139" s="82"/>
      <c r="BON139" s="82"/>
      <c r="BOO139" s="82"/>
      <c r="BOP139" s="82"/>
      <c r="BOQ139" s="82"/>
      <c r="BOR139" s="82"/>
      <c r="BOS139" s="82"/>
      <c r="BOT139" s="82"/>
      <c r="BOU139" s="82"/>
      <c r="BOV139" s="82"/>
      <c r="BOW139" s="82"/>
      <c r="BOX139" s="82"/>
      <c r="BOY139" s="82"/>
      <c r="BOZ139" s="82"/>
      <c r="BPA139" s="82"/>
      <c r="BPB139" s="82"/>
      <c r="BPC139" s="82"/>
      <c r="BPD139" s="82"/>
      <c r="BPE139" s="82"/>
      <c r="BPF139" s="82"/>
      <c r="BPG139" s="82"/>
      <c r="BPH139" s="82"/>
      <c r="BPI139" s="82"/>
      <c r="BPJ139" s="82"/>
      <c r="BPK139" s="82"/>
      <c r="BPL139" s="82"/>
      <c r="BPM139" s="82"/>
      <c r="BPN139" s="82"/>
      <c r="BPO139" s="82"/>
      <c r="BPP139" s="82"/>
      <c r="BPQ139" s="82"/>
      <c r="BPR139" s="82"/>
      <c r="BPS139" s="82"/>
      <c r="BPT139" s="82"/>
      <c r="BPU139" s="82"/>
      <c r="BPV139" s="82"/>
      <c r="BPW139" s="82"/>
      <c r="BPX139" s="82"/>
      <c r="BPY139" s="82"/>
      <c r="BPZ139" s="82"/>
      <c r="BQA139" s="82"/>
      <c r="BQB139" s="82"/>
      <c r="BQC139" s="82"/>
      <c r="BQD139" s="82"/>
      <c r="BQE139" s="82"/>
      <c r="BQF139" s="82"/>
      <c r="BQG139" s="82"/>
      <c r="BQH139" s="82"/>
      <c r="BQI139" s="82"/>
      <c r="BQJ139" s="82"/>
      <c r="BQK139" s="82"/>
      <c r="BQL139" s="82"/>
      <c r="BQM139" s="82"/>
      <c r="BQN139" s="82"/>
      <c r="BQO139" s="82"/>
      <c r="BQP139" s="82"/>
      <c r="BQQ139" s="82"/>
      <c r="BQR139" s="82"/>
      <c r="BQS139" s="82"/>
      <c r="BQT139" s="82"/>
      <c r="BQU139" s="82"/>
      <c r="BQV139" s="82"/>
      <c r="BQW139" s="82"/>
      <c r="BQX139" s="82"/>
      <c r="BQY139" s="82"/>
      <c r="BQZ139" s="82"/>
      <c r="BRA139" s="82"/>
      <c r="BRB139" s="82"/>
      <c r="BRC139" s="82"/>
      <c r="BRD139" s="82"/>
      <c r="BRE139" s="82"/>
      <c r="BRF139" s="82"/>
      <c r="BRG139" s="82"/>
      <c r="BRH139" s="82"/>
      <c r="BRI139" s="82"/>
      <c r="BRJ139" s="82"/>
      <c r="BRK139" s="82"/>
      <c r="BRL139" s="82"/>
      <c r="BRM139" s="82"/>
      <c r="BRN139" s="82"/>
      <c r="BRO139" s="82"/>
      <c r="BRP139" s="82"/>
      <c r="BRQ139" s="82"/>
      <c r="BRR139" s="82"/>
      <c r="BRS139" s="82"/>
      <c r="BRT139" s="82"/>
      <c r="BRU139" s="82"/>
      <c r="BRV139" s="82"/>
      <c r="BRW139" s="82"/>
      <c r="BRX139" s="82"/>
      <c r="BRY139" s="82"/>
      <c r="BRZ139" s="82"/>
      <c r="BSA139" s="82"/>
      <c r="BSB139" s="82"/>
      <c r="BSC139" s="82"/>
      <c r="BSD139" s="82"/>
      <c r="BSE139" s="82"/>
      <c r="BSF139" s="82"/>
      <c r="BSG139" s="82"/>
      <c r="BSH139" s="82"/>
      <c r="BSI139" s="82"/>
      <c r="BSJ139" s="82"/>
      <c r="BSK139" s="82"/>
      <c r="BSL139" s="82"/>
      <c r="BSM139" s="82"/>
      <c r="BSN139" s="82"/>
      <c r="BSO139" s="82"/>
      <c r="BSP139" s="82"/>
      <c r="BSQ139" s="82"/>
      <c r="BSR139" s="82"/>
      <c r="BSS139" s="82"/>
      <c r="BST139" s="82"/>
      <c r="BSU139" s="82"/>
      <c r="BSV139" s="82"/>
      <c r="BSW139" s="82"/>
      <c r="BSX139" s="82"/>
      <c r="BSY139" s="82"/>
      <c r="BSZ139" s="82"/>
      <c r="BTA139" s="82"/>
      <c r="BTB139" s="82"/>
      <c r="BTC139" s="82"/>
      <c r="BTD139" s="82"/>
      <c r="BTE139" s="82"/>
      <c r="BTF139" s="82"/>
      <c r="BTG139" s="82"/>
      <c r="BTH139" s="82"/>
      <c r="BTI139" s="82"/>
      <c r="BTJ139" s="82"/>
      <c r="BTK139" s="82"/>
      <c r="BTL139" s="82"/>
      <c r="BTM139" s="82"/>
      <c r="BTN139" s="82"/>
      <c r="BTO139" s="82"/>
      <c r="BTP139" s="82"/>
      <c r="BTQ139" s="82"/>
      <c r="BTR139" s="82"/>
      <c r="BTS139" s="82"/>
      <c r="BTT139" s="82"/>
      <c r="BTU139" s="82"/>
      <c r="BTV139" s="82"/>
      <c r="BTW139" s="82"/>
      <c r="BTX139" s="82"/>
      <c r="BTY139" s="82"/>
      <c r="BTZ139" s="82"/>
      <c r="BUA139" s="82"/>
      <c r="BUB139" s="82"/>
      <c r="BUC139" s="82"/>
      <c r="BUD139" s="82"/>
      <c r="BUE139" s="82"/>
      <c r="BUF139" s="82"/>
      <c r="BUG139" s="82"/>
      <c r="BUH139" s="82"/>
      <c r="BUI139" s="82"/>
      <c r="BUJ139" s="82"/>
      <c r="BUK139" s="82"/>
      <c r="BUL139" s="82"/>
      <c r="BUM139" s="82"/>
      <c r="BUN139" s="82"/>
      <c r="BUO139" s="82"/>
      <c r="BUP139" s="82"/>
      <c r="BUQ139" s="82"/>
      <c r="BUR139" s="82"/>
      <c r="BUS139" s="82"/>
      <c r="BUT139" s="82"/>
      <c r="BUU139" s="82"/>
      <c r="BUV139" s="82"/>
      <c r="BUW139" s="82"/>
      <c r="BUX139" s="82"/>
      <c r="BUY139" s="82"/>
      <c r="BUZ139" s="82"/>
      <c r="BVA139" s="82"/>
      <c r="BVB139" s="82"/>
      <c r="BVC139" s="82"/>
      <c r="BVD139" s="82"/>
      <c r="BVE139" s="82"/>
      <c r="BVF139" s="82"/>
      <c r="BVG139" s="82"/>
      <c r="BVH139" s="82"/>
      <c r="BVI139" s="82"/>
      <c r="BVJ139" s="82"/>
      <c r="BVK139" s="82"/>
      <c r="BVL139" s="82"/>
      <c r="BVM139" s="82"/>
      <c r="BVN139" s="82"/>
      <c r="BVO139" s="82"/>
      <c r="BVP139" s="82"/>
      <c r="BVQ139" s="82"/>
      <c r="BVR139" s="82"/>
      <c r="BVS139" s="82"/>
      <c r="BVT139" s="82"/>
      <c r="BVU139" s="82"/>
      <c r="BVV139" s="82"/>
      <c r="BVW139" s="82"/>
      <c r="BVX139" s="82"/>
      <c r="BVY139" s="82"/>
      <c r="BVZ139" s="82"/>
      <c r="BWA139" s="82"/>
      <c r="BWB139" s="82"/>
      <c r="BWC139" s="82"/>
      <c r="BWD139" s="82"/>
      <c r="BWE139" s="82"/>
      <c r="BWF139" s="82"/>
      <c r="BWG139" s="82"/>
      <c r="BWH139" s="82"/>
      <c r="BWI139" s="82"/>
      <c r="BWJ139" s="82"/>
      <c r="BWK139" s="82"/>
      <c r="BWL139" s="82"/>
      <c r="BWM139" s="82"/>
      <c r="BWN139" s="82"/>
      <c r="BWO139" s="82"/>
      <c r="BWP139" s="82"/>
      <c r="BWQ139" s="82"/>
      <c r="BWR139" s="82"/>
      <c r="BWS139" s="82"/>
      <c r="BWT139" s="82"/>
      <c r="BWU139" s="82"/>
      <c r="BWV139" s="82"/>
      <c r="BWW139" s="82"/>
      <c r="BWX139" s="82"/>
      <c r="BWY139" s="82"/>
      <c r="BWZ139" s="82"/>
      <c r="BXA139" s="82"/>
      <c r="BXB139" s="82"/>
      <c r="BXC139" s="82"/>
      <c r="BXD139" s="82"/>
      <c r="BXE139" s="82"/>
      <c r="BXF139" s="82"/>
      <c r="BXG139" s="82"/>
      <c r="BXH139" s="82"/>
      <c r="BXI139" s="82"/>
      <c r="BXJ139" s="82"/>
      <c r="BXK139" s="82"/>
      <c r="BXL139" s="82"/>
      <c r="BXM139" s="82"/>
      <c r="BXN139" s="82"/>
      <c r="BXO139" s="82"/>
      <c r="BXP139" s="82"/>
      <c r="BXQ139" s="82"/>
      <c r="BXR139" s="82"/>
      <c r="BXS139" s="82"/>
      <c r="BXT139" s="82"/>
      <c r="BXU139" s="82"/>
      <c r="BXV139" s="82"/>
      <c r="BXW139" s="82"/>
      <c r="BXX139" s="82"/>
      <c r="BXY139" s="82"/>
      <c r="BXZ139" s="82"/>
      <c r="BYA139" s="82"/>
      <c r="BYB139" s="82"/>
      <c r="BYC139" s="82"/>
      <c r="BYD139" s="82"/>
      <c r="BYE139" s="82"/>
      <c r="BYF139" s="82"/>
      <c r="BYG139" s="82"/>
      <c r="BYH139" s="82"/>
      <c r="BYI139" s="82"/>
      <c r="BYJ139" s="82"/>
      <c r="BYK139" s="82"/>
      <c r="BYL139" s="82"/>
      <c r="BYM139" s="82"/>
      <c r="BYN139" s="82"/>
      <c r="BYO139" s="82"/>
      <c r="BYP139" s="82"/>
      <c r="BYQ139" s="82"/>
      <c r="BYR139" s="82"/>
      <c r="BYS139" s="82"/>
      <c r="BYT139" s="82"/>
      <c r="BYU139" s="82"/>
      <c r="BYV139" s="82"/>
      <c r="BYW139" s="82"/>
      <c r="BYX139" s="82"/>
      <c r="BYY139" s="82"/>
      <c r="BYZ139" s="82"/>
      <c r="BZA139" s="82"/>
      <c r="BZB139" s="82"/>
      <c r="BZC139" s="82"/>
      <c r="BZD139" s="82"/>
      <c r="BZE139" s="82"/>
      <c r="BZF139" s="82"/>
      <c r="BZG139" s="82"/>
      <c r="BZH139" s="82"/>
      <c r="BZI139" s="82"/>
      <c r="BZJ139" s="82"/>
      <c r="BZK139" s="82"/>
      <c r="BZL139" s="82"/>
      <c r="BZM139" s="82"/>
      <c r="BZN139" s="82"/>
      <c r="BZO139" s="82"/>
      <c r="BZP139" s="82"/>
      <c r="BZQ139" s="82"/>
      <c r="BZR139" s="82"/>
      <c r="BZS139" s="82"/>
      <c r="BZT139" s="82"/>
      <c r="BZU139" s="82"/>
      <c r="BZV139" s="82"/>
      <c r="BZW139" s="82"/>
      <c r="BZX139" s="82"/>
      <c r="BZY139" s="82"/>
      <c r="BZZ139" s="82"/>
      <c r="CAA139" s="82"/>
      <c r="CAB139" s="82"/>
      <c r="CAC139" s="82"/>
      <c r="CAD139" s="82"/>
      <c r="CAE139" s="82"/>
      <c r="CAF139" s="82"/>
      <c r="CAG139" s="82"/>
      <c r="CAH139" s="82"/>
      <c r="CAI139" s="82"/>
      <c r="CAJ139" s="82"/>
      <c r="CAK139" s="82"/>
      <c r="CAL139" s="82"/>
      <c r="CAM139" s="82"/>
      <c r="CAN139" s="82"/>
      <c r="CAO139" s="82"/>
      <c r="CAP139" s="82"/>
      <c r="CAQ139" s="82"/>
      <c r="CAR139" s="82"/>
      <c r="CAS139" s="82"/>
      <c r="CAT139" s="82"/>
      <c r="CAU139" s="82"/>
      <c r="CAV139" s="82"/>
      <c r="CAW139" s="82"/>
      <c r="CAX139" s="82"/>
      <c r="CAY139" s="82"/>
      <c r="CAZ139" s="82"/>
      <c r="CBA139" s="82"/>
      <c r="CBB139" s="82"/>
      <c r="CBC139" s="82"/>
      <c r="CBD139" s="82"/>
      <c r="CBE139" s="82"/>
      <c r="CBF139" s="82"/>
      <c r="CBG139" s="82"/>
      <c r="CBH139" s="82"/>
      <c r="CBI139" s="82"/>
      <c r="CBJ139" s="82"/>
      <c r="CBK139" s="82"/>
      <c r="CBL139" s="82"/>
      <c r="CBM139" s="82"/>
      <c r="CBN139" s="82"/>
      <c r="CBO139" s="82"/>
      <c r="CBP139" s="82"/>
      <c r="CBQ139" s="82"/>
      <c r="CBR139" s="82"/>
      <c r="CBS139" s="82"/>
      <c r="CBT139" s="82"/>
      <c r="CBU139" s="82"/>
      <c r="CBV139" s="82"/>
      <c r="CBW139" s="82"/>
      <c r="CBX139" s="82"/>
      <c r="CBY139" s="82"/>
      <c r="CBZ139" s="82"/>
      <c r="CCA139" s="82"/>
      <c r="CCB139" s="82"/>
      <c r="CCC139" s="82"/>
      <c r="CCD139" s="82"/>
      <c r="CCE139" s="82"/>
      <c r="CCF139" s="82"/>
      <c r="CCG139" s="82"/>
      <c r="CCH139" s="82"/>
      <c r="CCI139" s="82"/>
      <c r="CCJ139" s="82"/>
      <c r="CCK139" s="82"/>
      <c r="CCL139" s="82"/>
      <c r="CCM139" s="82"/>
      <c r="CCN139" s="82"/>
      <c r="CCO139" s="82"/>
      <c r="CCP139" s="82"/>
      <c r="CCQ139" s="82"/>
      <c r="CCR139" s="82"/>
      <c r="CCS139" s="82"/>
      <c r="CCT139" s="82"/>
      <c r="CCU139" s="82"/>
      <c r="CCV139" s="82"/>
      <c r="CCW139" s="82"/>
      <c r="CCX139" s="82"/>
      <c r="CCY139" s="82"/>
      <c r="CCZ139" s="82"/>
      <c r="CDA139" s="82"/>
      <c r="CDB139" s="82"/>
      <c r="CDC139" s="82"/>
      <c r="CDD139" s="82"/>
      <c r="CDE139" s="82"/>
      <c r="CDF139" s="82"/>
      <c r="CDG139" s="82"/>
      <c r="CDH139" s="82"/>
      <c r="CDI139" s="82"/>
      <c r="CDJ139" s="82"/>
      <c r="CDK139" s="82"/>
      <c r="CDL139" s="82"/>
      <c r="CDM139" s="82"/>
      <c r="CDN139" s="82"/>
      <c r="CDO139" s="82"/>
      <c r="CDP139" s="82"/>
      <c r="CDQ139" s="82"/>
      <c r="CDR139" s="82"/>
      <c r="CDS139" s="82"/>
      <c r="CDT139" s="82"/>
      <c r="CDU139" s="82"/>
      <c r="CDV139" s="82"/>
      <c r="CDW139" s="82"/>
      <c r="CDX139" s="82"/>
      <c r="CDY139" s="82"/>
      <c r="CDZ139" s="82"/>
      <c r="CEA139" s="82"/>
      <c r="CEB139" s="82"/>
      <c r="CEC139" s="82"/>
      <c r="CED139" s="82"/>
      <c r="CEE139" s="82"/>
      <c r="CEF139" s="82"/>
      <c r="CEG139" s="82"/>
      <c r="CEH139" s="82"/>
      <c r="CEI139" s="82"/>
      <c r="CEJ139" s="82"/>
      <c r="CEK139" s="82"/>
      <c r="CEL139" s="82"/>
      <c r="CEM139" s="82"/>
      <c r="CEN139" s="82"/>
      <c r="CEO139" s="82"/>
      <c r="CEP139" s="82"/>
      <c r="CEQ139" s="82"/>
      <c r="CER139" s="82"/>
      <c r="CES139" s="82"/>
      <c r="CET139" s="82"/>
      <c r="CEU139" s="82"/>
      <c r="CEV139" s="82"/>
      <c r="CEW139" s="82"/>
      <c r="CEX139" s="82"/>
      <c r="CEY139" s="82"/>
      <c r="CEZ139" s="82"/>
      <c r="CFA139" s="82"/>
      <c r="CFB139" s="82"/>
      <c r="CFC139" s="82"/>
      <c r="CFD139" s="82"/>
      <c r="CFE139" s="82"/>
      <c r="CFF139" s="82"/>
      <c r="CFG139" s="82"/>
      <c r="CFH139" s="82"/>
      <c r="CFI139" s="82"/>
      <c r="CFJ139" s="82"/>
      <c r="CFK139" s="82"/>
      <c r="CFL139" s="82"/>
      <c r="CFM139" s="82"/>
      <c r="CFN139" s="82"/>
      <c r="CFO139" s="82"/>
      <c r="CFP139" s="82"/>
      <c r="CFQ139" s="82"/>
      <c r="CFR139" s="82"/>
      <c r="CFS139" s="82"/>
      <c r="CFT139" s="82"/>
      <c r="CFU139" s="82"/>
      <c r="CFV139" s="82"/>
      <c r="CFW139" s="82"/>
      <c r="CFX139" s="82"/>
      <c r="CFY139" s="82"/>
      <c r="CFZ139" s="82"/>
      <c r="CGA139" s="82"/>
      <c r="CGB139" s="82"/>
      <c r="CGC139" s="82"/>
      <c r="CGD139" s="82"/>
      <c r="CGE139" s="82"/>
      <c r="CGF139" s="82"/>
      <c r="CGG139" s="82"/>
      <c r="CGH139" s="82"/>
      <c r="CGI139" s="82"/>
      <c r="CGJ139" s="82"/>
      <c r="CGK139" s="82"/>
      <c r="CGL139" s="82"/>
      <c r="CGM139" s="82"/>
      <c r="CGN139" s="82"/>
      <c r="CGO139" s="82"/>
      <c r="CGP139" s="82"/>
      <c r="CGQ139" s="82"/>
      <c r="CGR139" s="82"/>
      <c r="CGS139" s="82"/>
      <c r="CGT139" s="82"/>
      <c r="CGU139" s="82"/>
      <c r="CGV139" s="82"/>
      <c r="CGW139" s="82"/>
      <c r="CGX139" s="82"/>
      <c r="CGY139" s="82"/>
      <c r="CGZ139" s="82"/>
      <c r="CHA139" s="82"/>
      <c r="CHB139" s="82"/>
      <c r="CHC139" s="82"/>
      <c r="CHD139" s="82"/>
      <c r="CHE139" s="82"/>
      <c r="CHF139" s="82"/>
      <c r="CHG139" s="82"/>
      <c r="CHH139" s="82"/>
      <c r="CHI139" s="82"/>
      <c r="CHJ139" s="82"/>
      <c r="CHK139" s="82"/>
      <c r="CHL139" s="82"/>
      <c r="CHM139" s="82"/>
      <c r="CHN139" s="82"/>
      <c r="CHO139" s="82"/>
      <c r="CHP139" s="82"/>
      <c r="CHQ139" s="82"/>
      <c r="CHR139" s="82"/>
      <c r="CHS139" s="82"/>
      <c r="CHT139" s="82"/>
      <c r="CHU139" s="82"/>
      <c r="CHV139" s="82"/>
      <c r="CHW139" s="82"/>
      <c r="CHX139" s="82"/>
      <c r="CHY139" s="82"/>
      <c r="CHZ139" s="82"/>
      <c r="CIA139" s="82"/>
      <c r="CIB139" s="82"/>
      <c r="CIC139" s="82"/>
      <c r="CID139" s="82"/>
      <c r="CIE139" s="82"/>
      <c r="CIF139" s="82"/>
      <c r="CIG139" s="82"/>
      <c r="CIH139" s="82"/>
      <c r="CII139" s="82"/>
      <c r="CIJ139" s="82"/>
      <c r="CIK139" s="82"/>
      <c r="CIL139" s="82"/>
      <c r="CIM139" s="82"/>
      <c r="CIN139" s="82"/>
      <c r="CIO139" s="82"/>
      <c r="CIP139" s="82"/>
      <c r="CIQ139" s="82"/>
      <c r="CIR139" s="82"/>
      <c r="CIS139" s="82"/>
      <c r="CIT139" s="82"/>
      <c r="CIU139" s="82"/>
      <c r="CIV139" s="82"/>
      <c r="CIW139" s="82"/>
      <c r="CIX139" s="82"/>
      <c r="CIY139" s="82"/>
      <c r="CIZ139" s="82"/>
      <c r="CJA139" s="82"/>
      <c r="CJB139" s="82"/>
      <c r="CJC139" s="82"/>
      <c r="CJD139" s="82"/>
      <c r="CJE139" s="82"/>
      <c r="CJF139" s="82"/>
      <c r="CJG139" s="82"/>
      <c r="CJH139" s="82"/>
      <c r="CJI139" s="82"/>
      <c r="CJJ139" s="82"/>
      <c r="CJK139" s="82"/>
      <c r="CJL139" s="82"/>
      <c r="CJM139" s="82"/>
      <c r="CJN139" s="82"/>
      <c r="CJO139" s="82"/>
      <c r="CJP139" s="82"/>
      <c r="CJQ139" s="82"/>
      <c r="CJR139" s="82"/>
      <c r="CJS139" s="82"/>
      <c r="CJT139" s="82"/>
      <c r="CJU139" s="82"/>
      <c r="CJV139" s="82"/>
      <c r="CJW139" s="82"/>
      <c r="CJX139" s="82"/>
      <c r="CJY139" s="82"/>
      <c r="CJZ139" s="82"/>
      <c r="CKA139" s="82"/>
      <c r="CKB139" s="82"/>
      <c r="CKC139" s="82"/>
      <c r="CKD139" s="82"/>
      <c r="CKE139" s="82"/>
      <c r="CKF139" s="82"/>
      <c r="CKG139" s="82"/>
      <c r="CKH139" s="82"/>
      <c r="CKI139" s="82"/>
      <c r="CKJ139" s="82"/>
      <c r="CKK139" s="82"/>
      <c r="CKL139" s="82"/>
      <c r="CKM139" s="82"/>
      <c r="CKN139" s="82"/>
      <c r="CKO139" s="82"/>
      <c r="CKP139" s="82"/>
      <c r="CKQ139" s="82"/>
      <c r="CKR139" s="82"/>
      <c r="CKS139" s="82"/>
      <c r="CKT139" s="82"/>
      <c r="CKU139" s="82"/>
      <c r="CKV139" s="82"/>
      <c r="CKW139" s="82"/>
      <c r="CKX139" s="82"/>
      <c r="CKY139" s="82"/>
      <c r="CKZ139" s="82"/>
      <c r="CLA139" s="82"/>
      <c r="CLB139" s="82"/>
      <c r="CLC139" s="82"/>
      <c r="CLD139" s="82"/>
      <c r="CLE139" s="82"/>
      <c r="CLF139" s="82"/>
      <c r="CLG139" s="82"/>
      <c r="CLH139" s="82"/>
      <c r="CLI139" s="82"/>
      <c r="CLJ139" s="82"/>
      <c r="CLK139" s="82"/>
      <c r="CLL139" s="82"/>
      <c r="CLM139" s="82"/>
      <c r="CLN139" s="82"/>
      <c r="CLO139" s="82"/>
      <c r="CLP139" s="82"/>
      <c r="CLQ139" s="82"/>
      <c r="CLR139" s="82"/>
      <c r="CLS139" s="82"/>
      <c r="CLT139" s="82"/>
      <c r="CLU139" s="82"/>
      <c r="CLV139" s="82"/>
      <c r="CLW139" s="82"/>
      <c r="CLX139" s="82"/>
      <c r="CLY139" s="82"/>
      <c r="CLZ139" s="82"/>
      <c r="CMA139" s="82"/>
      <c r="CMB139" s="82"/>
      <c r="CMC139" s="82"/>
      <c r="CMD139" s="82"/>
      <c r="CME139" s="82"/>
      <c r="CMF139" s="82"/>
      <c r="CMG139" s="82"/>
      <c r="CMH139" s="82"/>
      <c r="CMI139" s="82"/>
      <c r="CMJ139" s="82"/>
      <c r="CMK139" s="82"/>
      <c r="CML139" s="82"/>
      <c r="CMM139" s="82"/>
      <c r="CMN139" s="82"/>
      <c r="CMO139" s="82"/>
      <c r="CMP139" s="82"/>
      <c r="CMQ139" s="82"/>
      <c r="CMR139" s="82"/>
      <c r="CMS139" s="82"/>
      <c r="CMT139" s="82"/>
      <c r="CMU139" s="82"/>
      <c r="CMV139" s="82"/>
      <c r="CMW139" s="82"/>
      <c r="CMX139" s="82"/>
      <c r="CMY139" s="82"/>
      <c r="CMZ139" s="82"/>
      <c r="CNA139" s="82"/>
      <c r="CNB139" s="82"/>
      <c r="CNC139" s="82"/>
      <c r="CND139" s="82"/>
      <c r="CNE139" s="82"/>
      <c r="CNF139" s="82"/>
      <c r="CNG139" s="82"/>
      <c r="CNH139" s="82"/>
      <c r="CNI139" s="82"/>
      <c r="CNJ139" s="82"/>
      <c r="CNK139" s="82"/>
      <c r="CNL139" s="82"/>
      <c r="CNM139" s="82"/>
      <c r="CNN139" s="82"/>
      <c r="CNO139" s="82"/>
      <c r="CNP139" s="82"/>
      <c r="CNQ139" s="82"/>
      <c r="CNR139" s="82"/>
      <c r="CNS139" s="82"/>
      <c r="CNT139" s="82"/>
      <c r="CNU139" s="82"/>
      <c r="CNV139" s="82"/>
      <c r="CNW139" s="82"/>
      <c r="CNX139" s="82"/>
      <c r="CNY139" s="82"/>
      <c r="CNZ139" s="82"/>
      <c r="COA139" s="82"/>
      <c r="COB139" s="82"/>
      <c r="COC139" s="82"/>
      <c r="COD139" s="82"/>
      <c r="COE139" s="82"/>
      <c r="COF139" s="82"/>
      <c r="COG139" s="82"/>
      <c r="COH139" s="82"/>
      <c r="COI139" s="82"/>
      <c r="COJ139" s="82"/>
      <c r="COK139" s="82"/>
      <c r="COL139" s="82"/>
      <c r="COM139" s="82"/>
      <c r="CON139" s="82"/>
      <c r="COO139" s="82"/>
      <c r="COP139" s="82"/>
      <c r="COQ139" s="82"/>
      <c r="COR139" s="82"/>
      <c r="COS139" s="82"/>
      <c r="COT139" s="82"/>
      <c r="COU139" s="82"/>
      <c r="COV139" s="82"/>
      <c r="COW139" s="82"/>
      <c r="COX139" s="82"/>
      <c r="COY139" s="82"/>
      <c r="COZ139" s="82"/>
      <c r="CPA139" s="82"/>
      <c r="CPB139" s="82"/>
      <c r="CPC139" s="82"/>
      <c r="CPD139" s="82"/>
      <c r="CPE139" s="82"/>
      <c r="CPF139" s="82"/>
      <c r="CPG139" s="82"/>
      <c r="CPH139" s="82"/>
      <c r="CPI139" s="82"/>
      <c r="CPJ139" s="82"/>
      <c r="CPK139" s="82"/>
      <c r="CPL139" s="82"/>
      <c r="CPM139" s="82"/>
      <c r="CPN139" s="82"/>
      <c r="CPO139" s="82"/>
      <c r="CPP139" s="82"/>
      <c r="CPQ139" s="82"/>
      <c r="CPR139" s="82"/>
      <c r="CPS139" s="82"/>
      <c r="CPT139" s="82"/>
      <c r="CPU139" s="82"/>
      <c r="CPV139" s="82"/>
      <c r="CPW139" s="82"/>
    </row>
    <row r="140" spans="2:2467" x14ac:dyDescent="0.15">
      <c r="B140" s="80" t="s">
        <v>7</v>
      </c>
      <c r="C140" s="65" t="s">
        <v>81</v>
      </c>
      <c r="D140" s="81">
        <v>1.60757772229115E-4</v>
      </c>
      <c r="E140" s="82">
        <v>2.9387660758967999E-3</v>
      </c>
      <c r="F140" s="82">
        <v>7.0112053101937296E-4</v>
      </c>
      <c r="G140" s="82">
        <v>2.4596951043576801E-3</v>
      </c>
      <c r="H140" s="82">
        <v>1.1195965422820001E-4</v>
      </c>
      <c r="I140" s="82">
        <v>1.52448398767963E-4</v>
      </c>
      <c r="J140" s="82">
        <v>7.7482655137902105E-4</v>
      </c>
      <c r="K140" s="82">
        <v>8.2819338238786894E-5</v>
      </c>
      <c r="L140" s="82">
        <v>1.2588095619769299E-3</v>
      </c>
      <c r="M140" s="82">
        <v>1.33173918725052E-3</v>
      </c>
      <c r="N140" s="82">
        <v>8.8646666592075098E-4</v>
      </c>
      <c r="O140" s="82">
        <v>5.2653842047167897E-4</v>
      </c>
      <c r="P140" s="82">
        <v>3.6047746347566399E-4</v>
      </c>
      <c r="Q140" s="82">
        <v>7.2270124900390904E-4</v>
      </c>
      <c r="R140" s="82">
        <v>3.5475451187188698E-4</v>
      </c>
      <c r="S140" s="82">
        <v>4.6641056306108599E-4</v>
      </c>
      <c r="T140" s="82">
        <v>3.3925953893194102E-4</v>
      </c>
      <c r="U140" s="82">
        <v>7.2545244484507399E-4</v>
      </c>
      <c r="V140" s="82">
        <v>1.7009445794302001E-2</v>
      </c>
      <c r="W140" s="82">
        <v>2.51198111769363E-3</v>
      </c>
      <c r="X140" s="82">
        <v>1.26041455346632E-4</v>
      </c>
      <c r="Y140" s="82">
        <v>1.31317755864539E-4</v>
      </c>
      <c r="Z140" s="82">
        <v>3.1527721067316602E-4</v>
      </c>
      <c r="AA140" s="82">
        <v>1.0962426603107699E-3</v>
      </c>
      <c r="AB140" s="82">
        <v>9.7415314877003298E-5</v>
      </c>
      <c r="AC140" s="82">
        <v>1.6398514373295399E-4</v>
      </c>
      <c r="AD140" s="82">
        <v>1.3776418287271401E-3</v>
      </c>
      <c r="AE140" s="82">
        <v>6.6710098110452304E-4</v>
      </c>
      <c r="AF140" s="82">
        <v>1.1149753647473201E-3</v>
      </c>
      <c r="AG140" s="82">
        <v>1.64446969292668E-4</v>
      </c>
      <c r="AH140" s="82">
        <v>5.6208306272765001E-4</v>
      </c>
      <c r="AI140" s="82">
        <v>3.8240613942709699E-4</v>
      </c>
      <c r="AJ140" s="82">
        <v>2.5497946053239701E-4</v>
      </c>
      <c r="AK140" s="82">
        <v>1.141509626986E-3</v>
      </c>
      <c r="AL140" s="82">
        <v>4.49708627235349E-4</v>
      </c>
      <c r="AM140" s="82">
        <v>1.46868663763098E-3</v>
      </c>
      <c r="AN140" s="82">
        <v>4.08126051617427E-4</v>
      </c>
      <c r="AO140" s="82">
        <v>1.83203238409956E-3</v>
      </c>
      <c r="AP140" s="82">
        <v>0.66695662497632302</v>
      </c>
      <c r="AQ140" s="82">
        <v>4.20813009130056E-4</v>
      </c>
      <c r="AR140" s="82">
        <v>4.5381249488727601E-4</v>
      </c>
      <c r="AS140" s="82">
        <v>1.6532285693801201E-4</v>
      </c>
      <c r="AT140" s="82">
        <v>1.25966286482801E-4</v>
      </c>
      <c r="AU140" s="83">
        <v>5.5180154595631497E-4</v>
      </c>
      <c r="AV140" s="82">
        <f t="shared" si="4"/>
        <v>0.71430474778957276</v>
      </c>
      <c r="AW140" s="82"/>
      <c r="AX140" s="82"/>
      <c r="AY140" s="82"/>
      <c r="AZ140" s="82"/>
      <c r="BA140" s="82"/>
      <c r="BB140" s="82"/>
      <c r="BC140" s="82"/>
      <c r="BD140" s="82"/>
      <c r="BE140" s="82"/>
      <c r="BF140" s="82"/>
      <c r="BG140" s="82"/>
      <c r="BH140" s="82"/>
      <c r="BI140" s="82"/>
      <c r="BJ140" s="82"/>
      <c r="BK140" s="82"/>
      <c r="BL140" s="82"/>
      <c r="BM140" s="82"/>
      <c r="BN140" s="82"/>
      <c r="BO140" s="82"/>
      <c r="BP140" s="82"/>
      <c r="BQ140" s="82"/>
      <c r="BR140" s="82"/>
      <c r="BS140" s="82"/>
      <c r="BT140" s="82"/>
      <c r="BU140" s="82"/>
      <c r="BV140" s="82"/>
      <c r="BW140" s="82"/>
      <c r="BX140" s="82"/>
      <c r="BY140" s="82"/>
      <c r="BZ140" s="82"/>
      <c r="CA140" s="82"/>
      <c r="CB140" s="82"/>
      <c r="CC140" s="82"/>
      <c r="CD140" s="82"/>
      <c r="CE140" s="82"/>
      <c r="CF140" s="82"/>
      <c r="CG140" s="82"/>
      <c r="CH140" s="82"/>
      <c r="CI140" s="82"/>
      <c r="CJ140" s="82"/>
      <c r="CK140" s="82"/>
      <c r="CL140" s="82"/>
      <c r="CM140" s="82"/>
      <c r="CN140" s="82"/>
      <c r="CO140" s="82"/>
      <c r="CP140" s="82"/>
      <c r="CQ140" s="82"/>
      <c r="CR140" s="82"/>
      <c r="CS140" s="82"/>
      <c r="CT140" s="82"/>
      <c r="CU140" s="82"/>
      <c r="CV140" s="82"/>
      <c r="CW140" s="82"/>
      <c r="CX140" s="82"/>
      <c r="CY140" s="82"/>
      <c r="CZ140" s="82"/>
      <c r="DA140" s="82"/>
      <c r="DB140" s="82"/>
      <c r="DC140" s="82"/>
      <c r="DD140" s="82"/>
      <c r="DE140" s="82"/>
      <c r="DF140" s="82"/>
      <c r="DG140" s="82"/>
      <c r="DH140" s="82"/>
      <c r="DI140" s="82"/>
      <c r="DJ140" s="82"/>
      <c r="DK140" s="82"/>
      <c r="DL140" s="82"/>
      <c r="DM140" s="82"/>
      <c r="DN140" s="82"/>
      <c r="DO140" s="82"/>
      <c r="DP140" s="82"/>
      <c r="DQ140" s="82"/>
      <c r="DR140" s="82"/>
      <c r="DS140" s="82"/>
      <c r="DT140" s="82"/>
      <c r="DU140" s="82"/>
      <c r="DV140" s="82"/>
      <c r="DW140" s="82"/>
      <c r="DX140" s="82"/>
      <c r="DY140" s="82"/>
      <c r="DZ140" s="82"/>
      <c r="EA140" s="82"/>
      <c r="EB140" s="82"/>
      <c r="EC140" s="82"/>
      <c r="ED140" s="82"/>
      <c r="EE140" s="82"/>
      <c r="EF140" s="82"/>
      <c r="EG140" s="82"/>
      <c r="EH140" s="82"/>
      <c r="EI140" s="82"/>
      <c r="EJ140" s="82"/>
      <c r="EK140" s="82"/>
      <c r="EL140" s="82"/>
      <c r="EM140" s="82"/>
      <c r="EN140" s="82"/>
      <c r="EO140" s="82"/>
      <c r="EP140" s="82"/>
      <c r="EQ140" s="82"/>
      <c r="ER140" s="82"/>
      <c r="ES140" s="82"/>
      <c r="ET140" s="82"/>
      <c r="EU140" s="82"/>
      <c r="EV140" s="82"/>
      <c r="EW140" s="82"/>
      <c r="EX140" s="82"/>
      <c r="EY140" s="82"/>
      <c r="EZ140" s="82"/>
      <c r="FA140" s="82"/>
      <c r="FB140" s="82"/>
      <c r="FC140" s="82"/>
      <c r="FD140" s="82"/>
      <c r="FE140" s="82"/>
      <c r="FF140" s="82"/>
      <c r="FG140" s="82"/>
      <c r="FH140" s="82"/>
      <c r="FI140" s="82"/>
      <c r="FJ140" s="82"/>
      <c r="FK140" s="82"/>
      <c r="FL140" s="82"/>
      <c r="FM140" s="82"/>
      <c r="FN140" s="82"/>
      <c r="FO140" s="82"/>
      <c r="FP140" s="82"/>
      <c r="FQ140" s="82"/>
      <c r="FR140" s="82"/>
      <c r="FS140" s="82"/>
      <c r="FT140" s="82"/>
      <c r="FU140" s="82"/>
      <c r="FV140" s="82"/>
      <c r="FW140" s="82"/>
      <c r="FX140" s="82"/>
      <c r="FY140" s="82"/>
      <c r="FZ140" s="82"/>
      <c r="GA140" s="82"/>
      <c r="GB140" s="82"/>
      <c r="GC140" s="82"/>
      <c r="GD140" s="82"/>
      <c r="GE140" s="82"/>
      <c r="GF140" s="82"/>
      <c r="GG140" s="82"/>
      <c r="GH140" s="82"/>
      <c r="GI140" s="82"/>
      <c r="GJ140" s="82"/>
      <c r="GK140" s="82"/>
      <c r="GL140" s="82"/>
      <c r="GM140" s="82"/>
      <c r="GN140" s="82"/>
      <c r="GO140" s="82"/>
      <c r="GP140" s="82"/>
      <c r="GQ140" s="82"/>
      <c r="GR140" s="82"/>
      <c r="GS140" s="82"/>
      <c r="GT140" s="82"/>
      <c r="GU140" s="82"/>
      <c r="GV140" s="82"/>
      <c r="GW140" s="82"/>
      <c r="GX140" s="82"/>
      <c r="GY140" s="82"/>
      <c r="GZ140" s="82"/>
      <c r="HA140" s="82"/>
      <c r="HB140" s="82"/>
      <c r="HC140" s="82"/>
      <c r="HD140" s="82"/>
      <c r="HE140" s="82"/>
      <c r="HF140" s="82"/>
      <c r="HG140" s="82"/>
      <c r="HH140" s="82"/>
      <c r="HI140" s="82"/>
      <c r="HJ140" s="82"/>
      <c r="HK140" s="82"/>
      <c r="HL140" s="82"/>
      <c r="HM140" s="82"/>
      <c r="HN140" s="82"/>
      <c r="HO140" s="82"/>
      <c r="HP140" s="82"/>
      <c r="HQ140" s="82"/>
      <c r="HR140" s="82"/>
      <c r="HS140" s="82"/>
      <c r="HT140" s="82"/>
      <c r="HU140" s="82"/>
      <c r="HV140" s="82"/>
      <c r="HW140" s="82"/>
      <c r="HX140" s="82"/>
      <c r="HY140" s="82"/>
      <c r="HZ140" s="82"/>
      <c r="IA140" s="82"/>
      <c r="IB140" s="82"/>
      <c r="IC140" s="82"/>
      <c r="ID140" s="82"/>
      <c r="IE140" s="82"/>
      <c r="IF140" s="82"/>
      <c r="IG140" s="82"/>
      <c r="IH140" s="82"/>
      <c r="II140" s="82"/>
      <c r="IJ140" s="82"/>
      <c r="IK140" s="82"/>
      <c r="IL140" s="82"/>
      <c r="IM140" s="82"/>
      <c r="IN140" s="82"/>
      <c r="IO140" s="82"/>
      <c r="IP140" s="82"/>
      <c r="IQ140" s="82"/>
      <c r="IR140" s="82"/>
      <c r="IS140" s="82"/>
      <c r="IT140" s="82"/>
      <c r="IU140" s="82"/>
      <c r="IV140" s="82"/>
      <c r="IW140" s="82"/>
      <c r="IX140" s="82"/>
      <c r="IY140" s="82"/>
      <c r="IZ140" s="82"/>
      <c r="JA140" s="82"/>
      <c r="JB140" s="82"/>
      <c r="JC140" s="82"/>
      <c r="JD140" s="82"/>
      <c r="JE140" s="82"/>
      <c r="JF140" s="82"/>
      <c r="JG140" s="82"/>
      <c r="JH140" s="82"/>
      <c r="JI140" s="82"/>
      <c r="JJ140" s="82"/>
      <c r="JK140" s="82"/>
      <c r="JL140" s="82"/>
      <c r="JM140" s="82"/>
      <c r="JN140" s="82"/>
      <c r="JO140" s="82"/>
      <c r="JP140" s="82"/>
      <c r="JQ140" s="82"/>
      <c r="JR140" s="82"/>
      <c r="JS140" s="82"/>
      <c r="JT140" s="82"/>
      <c r="JU140" s="82"/>
      <c r="JV140" s="82"/>
      <c r="JW140" s="82"/>
      <c r="JX140" s="82"/>
      <c r="JY140" s="82"/>
      <c r="JZ140" s="82"/>
      <c r="KA140" s="82"/>
      <c r="KB140" s="82"/>
      <c r="KC140" s="82"/>
      <c r="KD140" s="82"/>
      <c r="KE140" s="82"/>
      <c r="KF140" s="82"/>
      <c r="KG140" s="82"/>
      <c r="KH140" s="82"/>
      <c r="KI140" s="82"/>
      <c r="KJ140" s="82"/>
      <c r="KK140" s="82"/>
      <c r="KL140" s="82"/>
      <c r="KM140" s="82"/>
      <c r="KN140" s="82"/>
      <c r="KO140" s="82"/>
      <c r="KP140" s="82"/>
      <c r="KQ140" s="82"/>
      <c r="KR140" s="82"/>
      <c r="KS140" s="82"/>
      <c r="KT140" s="82"/>
      <c r="KU140" s="82"/>
      <c r="KV140" s="82"/>
      <c r="KW140" s="82"/>
      <c r="KX140" s="82"/>
      <c r="KY140" s="82"/>
      <c r="KZ140" s="82"/>
      <c r="LA140" s="82"/>
      <c r="LB140" s="82"/>
      <c r="LC140" s="82"/>
      <c r="LD140" s="82"/>
      <c r="LE140" s="82"/>
      <c r="LF140" s="82"/>
      <c r="LG140" s="82"/>
      <c r="LH140" s="82"/>
      <c r="LI140" s="82"/>
      <c r="LJ140" s="82"/>
      <c r="LK140" s="82"/>
      <c r="LL140" s="82"/>
      <c r="LM140" s="82"/>
      <c r="LN140" s="82"/>
      <c r="LO140" s="82"/>
      <c r="LP140" s="82"/>
      <c r="LQ140" s="82"/>
      <c r="LR140" s="82"/>
      <c r="LS140" s="82"/>
      <c r="LT140" s="82"/>
      <c r="LU140" s="82"/>
      <c r="LV140" s="82"/>
      <c r="LW140" s="82"/>
      <c r="LX140" s="82"/>
      <c r="LY140" s="82"/>
      <c r="LZ140" s="82"/>
      <c r="MA140" s="82"/>
      <c r="MB140" s="82"/>
      <c r="MC140" s="82"/>
      <c r="MD140" s="82"/>
      <c r="ME140" s="82"/>
      <c r="MF140" s="82"/>
      <c r="MG140" s="82"/>
      <c r="MH140" s="82"/>
      <c r="MI140" s="82"/>
      <c r="MJ140" s="82"/>
      <c r="MK140" s="82"/>
      <c r="ML140" s="82"/>
      <c r="MM140" s="82"/>
      <c r="MN140" s="82"/>
      <c r="MO140" s="82"/>
      <c r="MP140" s="82"/>
      <c r="MQ140" s="82"/>
      <c r="MR140" s="82"/>
      <c r="MS140" s="82"/>
      <c r="MT140" s="82"/>
      <c r="MU140" s="82"/>
      <c r="MV140" s="82"/>
      <c r="MW140" s="82"/>
      <c r="MX140" s="82"/>
      <c r="MY140" s="82"/>
      <c r="MZ140" s="82"/>
      <c r="NA140" s="82"/>
      <c r="NB140" s="82"/>
      <c r="NC140" s="82"/>
      <c r="ND140" s="82"/>
      <c r="NE140" s="82"/>
      <c r="NF140" s="82"/>
      <c r="NG140" s="82"/>
      <c r="NH140" s="82"/>
      <c r="NI140" s="82"/>
      <c r="NJ140" s="82"/>
      <c r="NK140" s="82"/>
      <c r="NL140" s="82"/>
      <c r="NM140" s="82"/>
      <c r="NN140" s="82"/>
      <c r="NO140" s="82"/>
      <c r="NP140" s="82"/>
      <c r="NQ140" s="82"/>
      <c r="NR140" s="82"/>
      <c r="NS140" s="82"/>
      <c r="NT140" s="82"/>
      <c r="NU140" s="82"/>
      <c r="NV140" s="82"/>
      <c r="NW140" s="82"/>
      <c r="NX140" s="82"/>
      <c r="NY140" s="82"/>
      <c r="NZ140" s="82"/>
      <c r="OA140" s="82"/>
      <c r="OB140" s="82"/>
      <c r="OC140" s="82"/>
      <c r="OD140" s="82"/>
      <c r="OE140" s="82"/>
      <c r="OF140" s="82"/>
      <c r="OG140" s="82"/>
      <c r="OH140" s="82"/>
      <c r="OI140" s="82"/>
      <c r="OJ140" s="82"/>
      <c r="OK140" s="82"/>
      <c r="OL140" s="82"/>
      <c r="OM140" s="82"/>
      <c r="ON140" s="82"/>
      <c r="OO140" s="82"/>
      <c r="OP140" s="82"/>
      <c r="OQ140" s="82"/>
      <c r="OR140" s="82"/>
      <c r="OS140" s="82"/>
      <c r="OT140" s="82"/>
      <c r="OU140" s="82"/>
      <c r="OV140" s="82"/>
      <c r="OW140" s="82"/>
      <c r="OX140" s="82"/>
      <c r="OY140" s="82"/>
      <c r="OZ140" s="82"/>
      <c r="PA140" s="82"/>
      <c r="PB140" s="82"/>
      <c r="PC140" s="82"/>
      <c r="PD140" s="82"/>
      <c r="PE140" s="82"/>
      <c r="PF140" s="82"/>
      <c r="PG140" s="82"/>
      <c r="PH140" s="82"/>
      <c r="PI140" s="82"/>
      <c r="PJ140" s="82"/>
      <c r="PK140" s="82"/>
      <c r="PL140" s="82"/>
      <c r="PM140" s="82"/>
      <c r="PN140" s="82"/>
      <c r="PO140" s="82"/>
      <c r="PP140" s="82"/>
      <c r="PQ140" s="82"/>
      <c r="PR140" s="82"/>
      <c r="PS140" s="82"/>
      <c r="PT140" s="82"/>
      <c r="PU140" s="82"/>
      <c r="PV140" s="82"/>
      <c r="PW140" s="82"/>
      <c r="PX140" s="82"/>
      <c r="PY140" s="82"/>
      <c r="PZ140" s="82"/>
      <c r="QA140" s="82"/>
      <c r="QB140" s="82"/>
      <c r="QC140" s="82"/>
      <c r="QD140" s="82"/>
      <c r="QE140" s="82"/>
      <c r="QF140" s="82"/>
      <c r="QG140" s="82"/>
      <c r="QH140" s="82"/>
      <c r="QI140" s="82"/>
      <c r="QJ140" s="82"/>
      <c r="QK140" s="82"/>
      <c r="QL140" s="82"/>
      <c r="QM140" s="82"/>
      <c r="QN140" s="82"/>
      <c r="QO140" s="82"/>
      <c r="QP140" s="82"/>
      <c r="QQ140" s="82"/>
      <c r="QR140" s="82"/>
      <c r="QS140" s="82"/>
      <c r="QT140" s="82"/>
      <c r="QU140" s="82"/>
      <c r="QV140" s="82"/>
      <c r="QW140" s="82"/>
      <c r="QX140" s="82"/>
      <c r="QY140" s="82"/>
      <c r="QZ140" s="82"/>
      <c r="RA140" s="82"/>
      <c r="RB140" s="82"/>
      <c r="RC140" s="82"/>
      <c r="RD140" s="82"/>
      <c r="RE140" s="82"/>
      <c r="RF140" s="82"/>
      <c r="RG140" s="82"/>
      <c r="RH140" s="82"/>
      <c r="RI140" s="82"/>
      <c r="RJ140" s="82"/>
      <c r="RK140" s="82"/>
      <c r="RL140" s="82"/>
      <c r="RM140" s="82"/>
      <c r="RN140" s="82"/>
      <c r="RO140" s="82"/>
      <c r="RP140" s="82"/>
      <c r="RQ140" s="82"/>
      <c r="RR140" s="82"/>
      <c r="RS140" s="82"/>
      <c r="RT140" s="82"/>
      <c r="RU140" s="82"/>
      <c r="RV140" s="82"/>
      <c r="RW140" s="82"/>
      <c r="RX140" s="82"/>
      <c r="RY140" s="82"/>
      <c r="RZ140" s="82"/>
      <c r="SA140" s="82"/>
      <c r="SB140" s="82"/>
      <c r="SC140" s="82"/>
      <c r="SD140" s="82"/>
      <c r="SE140" s="82"/>
      <c r="SF140" s="82"/>
      <c r="SG140" s="82"/>
      <c r="SH140" s="82"/>
      <c r="SI140" s="82"/>
      <c r="SJ140" s="82"/>
      <c r="SK140" s="82"/>
      <c r="SL140" s="82"/>
      <c r="SM140" s="82"/>
      <c r="SN140" s="82"/>
      <c r="SO140" s="82"/>
      <c r="SP140" s="82"/>
      <c r="SQ140" s="82"/>
      <c r="SR140" s="82"/>
      <c r="SS140" s="82"/>
      <c r="ST140" s="82"/>
      <c r="SU140" s="82"/>
      <c r="SV140" s="82"/>
      <c r="SW140" s="82"/>
      <c r="SX140" s="82"/>
      <c r="SY140" s="82"/>
      <c r="SZ140" s="82"/>
      <c r="TA140" s="82"/>
      <c r="TB140" s="82"/>
      <c r="TC140" s="82"/>
      <c r="TD140" s="82"/>
      <c r="TE140" s="82"/>
      <c r="TF140" s="82"/>
      <c r="TG140" s="82"/>
      <c r="TH140" s="82"/>
      <c r="TI140" s="82"/>
      <c r="TJ140" s="82"/>
      <c r="TK140" s="82"/>
      <c r="TL140" s="82"/>
      <c r="TM140" s="82"/>
      <c r="TN140" s="82"/>
      <c r="TO140" s="82"/>
      <c r="TP140" s="82"/>
      <c r="TQ140" s="82"/>
      <c r="TR140" s="82"/>
      <c r="TS140" s="82"/>
      <c r="TT140" s="82"/>
      <c r="TU140" s="82"/>
      <c r="TV140" s="82"/>
      <c r="TW140" s="82"/>
      <c r="TX140" s="82"/>
      <c r="TY140" s="82"/>
      <c r="TZ140" s="82"/>
      <c r="UA140" s="82"/>
      <c r="UB140" s="82"/>
      <c r="UC140" s="82"/>
      <c r="UD140" s="82"/>
      <c r="UE140" s="82"/>
      <c r="UF140" s="82"/>
      <c r="UG140" s="82"/>
      <c r="UH140" s="82"/>
      <c r="UI140" s="82"/>
      <c r="UJ140" s="82"/>
      <c r="UK140" s="82"/>
      <c r="UL140" s="82"/>
      <c r="UM140" s="82"/>
      <c r="UN140" s="82"/>
      <c r="UO140" s="82"/>
      <c r="UP140" s="82"/>
      <c r="UQ140" s="82"/>
      <c r="UR140" s="82"/>
      <c r="US140" s="82"/>
      <c r="UT140" s="82"/>
      <c r="UU140" s="82"/>
      <c r="UV140" s="82"/>
      <c r="UW140" s="82"/>
      <c r="UX140" s="82"/>
      <c r="UY140" s="82"/>
      <c r="UZ140" s="82"/>
      <c r="VA140" s="82"/>
      <c r="VB140" s="82"/>
      <c r="VC140" s="82"/>
      <c r="VD140" s="82"/>
      <c r="VE140" s="82"/>
      <c r="VF140" s="82"/>
      <c r="VG140" s="82"/>
      <c r="VH140" s="82"/>
      <c r="VI140" s="82"/>
      <c r="VJ140" s="82"/>
      <c r="VK140" s="82"/>
      <c r="VL140" s="82"/>
      <c r="VM140" s="82"/>
      <c r="VN140" s="82"/>
      <c r="VO140" s="82"/>
      <c r="VP140" s="82"/>
      <c r="VQ140" s="82"/>
      <c r="VR140" s="82"/>
      <c r="VS140" s="82"/>
      <c r="VT140" s="82"/>
      <c r="VU140" s="82"/>
      <c r="VV140" s="82"/>
      <c r="VW140" s="82"/>
      <c r="VX140" s="82"/>
      <c r="VY140" s="82"/>
      <c r="VZ140" s="82"/>
      <c r="WA140" s="82"/>
      <c r="WB140" s="82"/>
      <c r="WC140" s="82"/>
      <c r="WD140" s="82"/>
      <c r="WE140" s="82"/>
      <c r="WF140" s="82"/>
      <c r="WG140" s="82"/>
      <c r="WH140" s="82"/>
      <c r="WI140" s="82"/>
      <c r="WJ140" s="82"/>
      <c r="WK140" s="82"/>
      <c r="WL140" s="82"/>
      <c r="WM140" s="82"/>
      <c r="WN140" s="82"/>
      <c r="WO140" s="82"/>
      <c r="WP140" s="82"/>
      <c r="WQ140" s="82"/>
      <c r="WR140" s="82"/>
      <c r="WS140" s="82"/>
      <c r="WT140" s="82"/>
      <c r="WU140" s="82"/>
      <c r="WV140" s="82"/>
      <c r="WW140" s="82"/>
      <c r="WX140" s="82"/>
      <c r="WY140" s="82"/>
      <c r="WZ140" s="82"/>
      <c r="XA140" s="82"/>
      <c r="XB140" s="82"/>
      <c r="XC140" s="82"/>
      <c r="XD140" s="82"/>
      <c r="XE140" s="82"/>
      <c r="XF140" s="82"/>
      <c r="XG140" s="82"/>
      <c r="XH140" s="82"/>
      <c r="XI140" s="82"/>
      <c r="XJ140" s="82"/>
      <c r="XK140" s="82"/>
      <c r="XL140" s="82"/>
      <c r="XM140" s="82"/>
      <c r="XN140" s="82"/>
      <c r="XO140" s="82"/>
      <c r="XP140" s="82"/>
      <c r="XQ140" s="82"/>
      <c r="XR140" s="82"/>
      <c r="XS140" s="82"/>
      <c r="XT140" s="82"/>
      <c r="XU140" s="82"/>
      <c r="XV140" s="82"/>
      <c r="XW140" s="82"/>
      <c r="XX140" s="82"/>
      <c r="XY140" s="82"/>
      <c r="XZ140" s="82"/>
      <c r="YA140" s="82"/>
      <c r="YB140" s="82"/>
      <c r="YC140" s="82"/>
      <c r="YD140" s="82"/>
      <c r="YE140" s="82"/>
      <c r="YF140" s="82"/>
      <c r="YG140" s="82"/>
      <c r="YH140" s="82"/>
      <c r="YI140" s="82"/>
      <c r="YJ140" s="82"/>
      <c r="YK140" s="82"/>
      <c r="YL140" s="82"/>
      <c r="YM140" s="82"/>
      <c r="YN140" s="82"/>
      <c r="YO140" s="82"/>
      <c r="YP140" s="82"/>
      <c r="YQ140" s="82"/>
      <c r="YR140" s="82"/>
      <c r="YS140" s="82"/>
      <c r="YT140" s="82"/>
      <c r="YU140" s="82"/>
      <c r="YV140" s="82"/>
      <c r="YW140" s="82"/>
      <c r="YX140" s="82"/>
      <c r="YY140" s="82"/>
      <c r="YZ140" s="82"/>
      <c r="ZA140" s="82"/>
      <c r="ZB140" s="82"/>
      <c r="ZC140" s="82"/>
      <c r="ZD140" s="82"/>
      <c r="ZE140" s="82"/>
      <c r="ZF140" s="82"/>
      <c r="ZG140" s="82"/>
      <c r="ZH140" s="82"/>
      <c r="ZI140" s="82"/>
      <c r="ZJ140" s="82"/>
      <c r="ZK140" s="82"/>
      <c r="ZL140" s="82"/>
      <c r="ZM140" s="82"/>
      <c r="ZN140" s="82"/>
      <c r="ZO140" s="82"/>
      <c r="ZP140" s="82"/>
      <c r="ZQ140" s="82"/>
      <c r="ZR140" s="82"/>
      <c r="ZS140" s="82"/>
      <c r="ZT140" s="82"/>
      <c r="ZU140" s="82"/>
      <c r="ZV140" s="82"/>
      <c r="ZW140" s="82"/>
      <c r="ZX140" s="82"/>
      <c r="ZY140" s="82"/>
      <c r="ZZ140" s="82"/>
      <c r="AAA140" s="82"/>
      <c r="AAB140" s="82"/>
      <c r="AAC140" s="82"/>
      <c r="AAD140" s="82"/>
      <c r="AAE140" s="82"/>
      <c r="AAF140" s="82"/>
      <c r="AAG140" s="82"/>
      <c r="AAH140" s="82"/>
      <c r="AAI140" s="82"/>
      <c r="AAJ140" s="82"/>
      <c r="AAK140" s="82"/>
      <c r="AAL140" s="82"/>
      <c r="AAM140" s="82"/>
      <c r="AAN140" s="82"/>
      <c r="AAO140" s="82"/>
      <c r="AAP140" s="82"/>
      <c r="AAQ140" s="82"/>
      <c r="AAR140" s="82"/>
      <c r="AAS140" s="82"/>
      <c r="AAT140" s="82"/>
      <c r="AAU140" s="82"/>
      <c r="AAV140" s="82"/>
      <c r="AAW140" s="82"/>
      <c r="AAX140" s="82"/>
      <c r="AAY140" s="82"/>
      <c r="AAZ140" s="82"/>
      <c r="ABA140" s="82"/>
      <c r="ABB140" s="82"/>
      <c r="ABC140" s="82"/>
      <c r="ABD140" s="82"/>
      <c r="ABE140" s="82"/>
      <c r="ABF140" s="82"/>
      <c r="ABG140" s="82"/>
      <c r="ABH140" s="82"/>
      <c r="ABI140" s="82"/>
      <c r="ABJ140" s="82"/>
      <c r="ABK140" s="82"/>
      <c r="ABL140" s="82"/>
      <c r="ABM140" s="82"/>
      <c r="ABN140" s="82"/>
      <c r="ABO140" s="82"/>
      <c r="ABP140" s="82"/>
      <c r="ABQ140" s="82"/>
      <c r="ABR140" s="82"/>
      <c r="ABS140" s="82"/>
      <c r="ABT140" s="82"/>
      <c r="ABU140" s="82"/>
      <c r="ABV140" s="82"/>
      <c r="ABW140" s="82"/>
      <c r="ABX140" s="82"/>
      <c r="ABY140" s="82"/>
      <c r="ABZ140" s="82"/>
      <c r="ACA140" s="82"/>
      <c r="ACB140" s="82"/>
      <c r="ACC140" s="82"/>
      <c r="ACD140" s="82"/>
      <c r="ACE140" s="82"/>
      <c r="ACF140" s="82"/>
      <c r="ACG140" s="82"/>
      <c r="ACH140" s="82"/>
      <c r="ACI140" s="82"/>
      <c r="ACJ140" s="82"/>
      <c r="ACK140" s="82"/>
      <c r="ACL140" s="82"/>
      <c r="ACM140" s="82"/>
      <c r="ACN140" s="82"/>
      <c r="ACO140" s="82"/>
      <c r="ACP140" s="82"/>
      <c r="ACQ140" s="82"/>
      <c r="ACR140" s="82"/>
      <c r="ACS140" s="82"/>
      <c r="ACT140" s="82"/>
      <c r="ACU140" s="82"/>
      <c r="ACV140" s="82"/>
      <c r="ACW140" s="82"/>
      <c r="ACX140" s="82"/>
      <c r="ACY140" s="82"/>
      <c r="ACZ140" s="82"/>
      <c r="ADA140" s="82"/>
      <c r="ADB140" s="82"/>
      <c r="ADC140" s="82"/>
      <c r="ADD140" s="82"/>
      <c r="ADE140" s="82"/>
      <c r="ADF140" s="82"/>
      <c r="ADG140" s="82"/>
      <c r="ADH140" s="82"/>
      <c r="ADI140" s="82"/>
      <c r="ADJ140" s="82"/>
      <c r="ADK140" s="82"/>
      <c r="ADL140" s="82"/>
      <c r="ADM140" s="82"/>
      <c r="ADN140" s="82"/>
      <c r="ADO140" s="82"/>
      <c r="ADP140" s="82"/>
      <c r="ADQ140" s="82"/>
      <c r="ADR140" s="82"/>
      <c r="ADS140" s="82"/>
      <c r="ADT140" s="82"/>
      <c r="ADU140" s="82"/>
      <c r="ADV140" s="82"/>
      <c r="ADW140" s="82"/>
      <c r="ADX140" s="82"/>
      <c r="ADY140" s="82"/>
      <c r="ADZ140" s="82"/>
      <c r="AEA140" s="82"/>
      <c r="AEB140" s="82"/>
      <c r="AEC140" s="82"/>
      <c r="AED140" s="82"/>
      <c r="AEE140" s="82"/>
      <c r="AEF140" s="82"/>
      <c r="AEG140" s="82"/>
      <c r="AEH140" s="82"/>
      <c r="AEI140" s="82"/>
      <c r="AEJ140" s="82"/>
      <c r="AEK140" s="82"/>
      <c r="AEL140" s="82"/>
      <c r="AEM140" s="82"/>
      <c r="AEN140" s="82"/>
      <c r="AEO140" s="82"/>
      <c r="AEP140" s="82"/>
      <c r="AEQ140" s="82"/>
      <c r="AER140" s="82"/>
      <c r="AES140" s="82"/>
      <c r="AET140" s="82"/>
      <c r="AEU140" s="82"/>
      <c r="AEV140" s="82"/>
      <c r="AEW140" s="82"/>
      <c r="AEX140" s="82"/>
      <c r="AEY140" s="82"/>
      <c r="AEZ140" s="82"/>
      <c r="AFA140" s="82"/>
      <c r="AFB140" s="82"/>
      <c r="AFC140" s="82"/>
      <c r="AFD140" s="82"/>
      <c r="AFE140" s="82"/>
      <c r="AFF140" s="82"/>
      <c r="AFG140" s="82"/>
      <c r="AFH140" s="82"/>
      <c r="AFI140" s="82"/>
      <c r="AFJ140" s="82"/>
      <c r="AFK140" s="82"/>
      <c r="AFL140" s="82"/>
      <c r="AFM140" s="82"/>
      <c r="AFN140" s="82"/>
      <c r="AFO140" s="82"/>
      <c r="AFP140" s="82"/>
      <c r="AFQ140" s="82"/>
      <c r="AFR140" s="82"/>
      <c r="AFS140" s="82"/>
      <c r="AFT140" s="82"/>
      <c r="AFU140" s="82"/>
      <c r="AFV140" s="82"/>
      <c r="AFW140" s="82"/>
      <c r="AFX140" s="82"/>
      <c r="AFY140" s="82"/>
      <c r="AFZ140" s="82"/>
      <c r="AGA140" s="82"/>
      <c r="AGB140" s="82"/>
      <c r="AGC140" s="82"/>
      <c r="AGD140" s="82"/>
      <c r="AGE140" s="82"/>
      <c r="AGF140" s="82"/>
      <c r="AGG140" s="82"/>
      <c r="AGH140" s="82"/>
      <c r="AGI140" s="82"/>
      <c r="AGJ140" s="82"/>
      <c r="AGK140" s="82"/>
      <c r="AGL140" s="82"/>
      <c r="AGM140" s="82"/>
      <c r="AGN140" s="82"/>
      <c r="AGO140" s="82"/>
      <c r="AGP140" s="82"/>
      <c r="AGQ140" s="82"/>
      <c r="AGR140" s="82"/>
      <c r="AGS140" s="82"/>
      <c r="AGT140" s="82"/>
      <c r="AGU140" s="82"/>
      <c r="AGV140" s="82"/>
      <c r="AGW140" s="82"/>
      <c r="AGX140" s="82"/>
      <c r="AGY140" s="82"/>
      <c r="AGZ140" s="82"/>
      <c r="AHA140" s="82"/>
      <c r="AHB140" s="82"/>
      <c r="AHC140" s="82"/>
      <c r="AHD140" s="82"/>
      <c r="AHE140" s="82"/>
      <c r="AHF140" s="82"/>
      <c r="AHG140" s="82"/>
      <c r="AHH140" s="82"/>
      <c r="AHI140" s="82"/>
      <c r="AHJ140" s="82"/>
      <c r="AHK140" s="82"/>
      <c r="AHL140" s="82"/>
      <c r="AHM140" s="82"/>
      <c r="AHN140" s="82"/>
      <c r="AHO140" s="82"/>
      <c r="AHP140" s="82"/>
      <c r="AHQ140" s="82"/>
      <c r="AHR140" s="82"/>
      <c r="AHS140" s="82"/>
      <c r="AHT140" s="82"/>
      <c r="AHU140" s="82"/>
      <c r="AHV140" s="82"/>
      <c r="AHW140" s="82"/>
      <c r="AHX140" s="82"/>
      <c r="AHY140" s="82"/>
      <c r="AHZ140" s="82"/>
      <c r="AIA140" s="82"/>
      <c r="AIB140" s="82"/>
      <c r="AIC140" s="82"/>
      <c r="AID140" s="82"/>
      <c r="AIE140" s="82"/>
      <c r="AIF140" s="82"/>
      <c r="AIG140" s="82"/>
      <c r="AIH140" s="82"/>
      <c r="AII140" s="82"/>
      <c r="AIJ140" s="82"/>
      <c r="AIK140" s="82"/>
      <c r="AIL140" s="82"/>
      <c r="AIM140" s="82"/>
      <c r="AIN140" s="82"/>
      <c r="AIO140" s="82"/>
      <c r="AIP140" s="82"/>
      <c r="AIQ140" s="82"/>
      <c r="AIR140" s="82"/>
      <c r="AIS140" s="82"/>
      <c r="AIT140" s="82"/>
      <c r="AIU140" s="82"/>
      <c r="AIV140" s="82"/>
      <c r="AIW140" s="82"/>
      <c r="AIX140" s="82"/>
      <c r="AIY140" s="82"/>
      <c r="AIZ140" s="82"/>
      <c r="AJA140" s="82"/>
      <c r="AJB140" s="82"/>
      <c r="AJC140" s="82"/>
      <c r="AJD140" s="82"/>
      <c r="AJE140" s="82"/>
      <c r="AJF140" s="82"/>
      <c r="AJG140" s="82"/>
      <c r="AJH140" s="82"/>
      <c r="AJI140" s="82"/>
      <c r="AJJ140" s="82"/>
      <c r="AJK140" s="82"/>
      <c r="AJL140" s="82"/>
      <c r="AJM140" s="82"/>
      <c r="AJN140" s="82"/>
      <c r="AJO140" s="82"/>
      <c r="AJP140" s="82"/>
      <c r="AJQ140" s="82"/>
      <c r="AJR140" s="82"/>
      <c r="AJS140" s="82"/>
      <c r="AJT140" s="82"/>
      <c r="AJU140" s="82"/>
      <c r="AJV140" s="82"/>
      <c r="AJW140" s="82"/>
      <c r="AJX140" s="82"/>
      <c r="AJY140" s="82"/>
      <c r="AJZ140" s="82"/>
      <c r="AKA140" s="82"/>
      <c r="AKB140" s="82"/>
      <c r="AKC140" s="82"/>
      <c r="AKD140" s="82"/>
      <c r="AKE140" s="82"/>
      <c r="AKF140" s="82"/>
      <c r="AKG140" s="82"/>
      <c r="AKH140" s="82"/>
      <c r="AKI140" s="82"/>
      <c r="AKJ140" s="82"/>
      <c r="AKK140" s="82"/>
      <c r="AKL140" s="82"/>
      <c r="AKM140" s="82"/>
      <c r="AKN140" s="82"/>
      <c r="AKO140" s="82"/>
      <c r="AKP140" s="82"/>
      <c r="AKQ140" s="82"/>
      <c r="AKR140" s="82"/>
      <c r="AKS140" s="82"/>
      <c r="AKT140" s="82"/>
      <c r="AKU140" s="82"/>
      <c r="AKV140" s="82"/>
      <c r="AKW140" s="82"/>
      <c r="AKX140" s="82"/>
      <c r="AKY140" s="82"/>
      <c r="AKZ140" s="82"/>
      <c r="ALA140" s="82"/>
      <c r="ALB140" s="82"/>
      <c r="ALC140" s="82"/>
      <c r="ALD140" s="82"/>
      <c r="ALE140" s="82"/>
      <c r="ALF140" s="82"/>
      <c r="ALG140" s="82"/>
      <c r="ALH140" s="82"/>
      <c r="ALI140" s="82"/>
      <c r="ALJ140" s="82"/>
      <c r="ALK140" s="82"/>
      <c r="ALL140" s="82"/>
      <c r="ALM140" s="82"/>
      <c r="ALN140" s="82"/>
      <c r="ALO140" s="82"/>
      <c r="ALP140" s="82"/>
      <c r="ALQ140" s="82"/>
      <c r="ALR140" s="82"/>
      <c r="ALS140" s="82"/>
      <c r="ALT140" s="82"/>
      <c r="ALU140" s="82"/>
      <c r="ALV140" s="82"/>
      <c r="ALW140" s="82"/>
      <c r="ALX140" s="82"/>
      <c r="ALY140" s="82"/>
      <c r="ALZ140" s="82"/>
      <c r="AMA140" s="82"/>
      <c r="AMB140" s="82"/>
      <c r="AMC140" s="82"/>
      <c r="AMD140" s="82"/>
      <c r="AME140" s="82"/>
      <c r="AMF140" s="82"/>
      <c r="AMG140" s="82"/>
      <c r="AMH140" s="82"/>
      <c r="AMI140" s="82"/>
      <c r="AMJ140" s="82"/>
      <c r="AMK140" s="82"/>
      <c r="AML140" s="82"/>
      <c r="AMM140" s="82"/>
      <c r="AMN140" s="82"/>
      <c r="AMO140" s="82"/>
      <c r="AMP140" s="82"/>
      <c r="AMQ140" s="82"/>
      <c r="AMR140" s="82"/>
      <c r="AMS140" s="82"/>
      <c r="AMT140" s="82"/>
      <c r="AMU140" s="82"/>
      <c r="AMV140" s="82"/>
      <c r="AMW140" s="82"/>
      <c r="AMX140" s="82"/>
      <c r="AMY140" s="82"/>
      <c r="AMZ140" s="82"/>
      <c r="ANA140" s="82"/>
      <c r="ANB140" s="82"/>
      <c r="ANC140" s="82"/>
      <c r="AND140" s="82"/>
      <c r="ANE140" s="82"/>
      <c r="ANF140" s="82"/>
      <c r="ANG140" s="82"/>
      <c r="ANH140" s="82"/>
      <c r="ANI140" s="82"/>
      <c r="ANJ140" s="82"/>
      <c r="ANK140" s="82"/>
      <c r="ANL140" s="82"/>
      <c r="ANM140" s="82"/>
      <c r="ANN140" s="82"/>
      <c r="ANO140" s="82"/>
      <c r="ANP140" s="82"/>
      <c r="ANQ140" s="82"/>
      <c r="ANR140" s="82"/>
      <c r="ANS140" s="82"/>
      <c r="ANT140" s="82"/>
      <c r="ANU140" s="82"/>
      <c r="ANV140" s="82"/>
      <c r="ANW140" s="82"/>
      <c r="ANX140" s="82"/>
      <c r="ANY140" s="82"/>
      <c r="ANZ140" s="82"/>
      <c r="AOA140" s="82"/>
      <c r="AOB140" s="82"/>
      <c r="AOC140" s="82"/>
      <c r="AOD140" s="82"/>
      <c r="AOE140" s="82"/>
      <c r="AOF140" s="82"/>
      <c r="AOG140" s="82"/>
      <c r="AOH140" s="82"/>
      <c r="AOI140" s="82"/>
      <c r="AOJ140" s="82"/>
      <c r="AOK140" s="82"/>
      <c r="AOL140" s="82"/>
      <c r="AOM140" s="82"/>
      <c r="AON140" s="82"/>
      <c r="AOO140" s="82"/>
      <c r="AOP140" s="82"/>
      <c r="AOQ140" s="82"/>
      <c r="AOR140" s="82"/>
      <c r="AOS140" s="82"/>
      <c r="AOT140" s="82"/>
      <c r="AOU140" s="82"/>
      <c r="AOV140" s="82"/>
      <c r="AOW140" s="82"/>
      <c r="AOX140" s="82"/>
      <c r="AOY140" s="82"/>
      <c r="AOZ140" s="82"/>
      <c r="APA140" s="82"/>
      <c r="APB140" s="82"/>
      <c r="APC140" s="82"/>
      <c r="APD140" s="82"/>
      <c r="APE140" s="82"/>
      <c r="APF140" s="82"/>
      <c r="APG140" s="82"/>
      <c r="APH140" s="82"/>
      <c r="API140" s="82"/>
      <c r="APJ140" s="82"/>
      <c r="APK140" s="82"/>
      <c r="APL140" s="82"/>
      <c r="APM140" s="82"/>
      <c r="APN140" s="82"/>
      <c r="APO140" s="82"/>
      <c r="APP140" s="82"/>
      <c r="APQ140" s="82"/>
      <c r="APR140" s="82"/>
      <c r="APS140" s="82"/>
      <c r="APT140" s="82"/>
      <c r="APU140" s="82"/>
      <c r="APV140" s="82"/>
      <c r="APW140" s="82"/>
      <c r="APX140" s="82"/>
      <c r="APY140" s="82"/>
      <c r="APZ140" s="82"/>
      <c r="AQA140" s="82"/>
      <c r="AQB140" s="82"/>
      <c r="AQC140" s="82"/>
      <c r="AQD140" s="82"/>
      <c r="AQE140" s="82"/>
      <c r="AQF140" s="82"/>
      <c r="AQG140" s="82"/>
      <c r="AQH140" s="82"/>
      <c r="AQI140" s="82"/>
      <c r="AQJ140" s="82"/>
      <c r="AQK140" s="82"/>
      <c r="AQL140" s="82"/>
      <c r="AQM140" s="82"/>
      <c r="AQN140" s="82"/>
      <c r="AQO140" s="82"/>
      <c r="AQP140" s="82"/>
      <c r="AQQ140" s="82"/>
      <c r="AQR140" s="82"/>
      <c r="AQS140" s="82"/>
      <c r="AQT140" s="82"/>
      <c r="AQU140" s="82"/>
      <c r="AQV140" s="82"/>
      <c r="AQW140" s="82"/>
      <c r="AQX140" s="82"/>
      <c r="AQY140" s="82"/>
      <c r="AQZ140" s="82"/>
      <c r="ARA140" s="82"/>
      <c r="ARB140" s="82"/>
      <c r="ARC140" s="82"/>
      <c r="ARD140" s="82"/>
      <c r="ARE140" s="82"/>
      <c r="ARF140" s="82"/>
      <c r="ARG140" s="82"/>
      <c r="ARH140" s="82"/>
      <c r="ARI140" s="82"/>
      <c r="ARJ140" s="82"/>
      <c r="ARK140" s="82"/>
      <c r="ARL140" s="82"/>
      <c r="ARM140" s="82"/>
      <c r="ARN140" s="82"/>
      <c r="ARO140" s="82"/>
      <c r="ARP140" s="82"/>
      <c r="ARQ140" s="82"/>
      <c r="ARR140" s="82"/>
      <c r="ARS140" s="82"/>
      <c r="ART140" s="82"/>
      <c r="ARU140" s="82"/>
      <c r="ARV140" s="82"/>
      <c r="ARW140" s="82"/>
      <c r="ARX140" s="82"/>
      <c r="ARY140" s="82"/>
      <c r="ARZ140" s="82"/>
      <c r="ASA140" s="82"/>
      <c r="ASB140" s="82"/>
      <c r="ASC140" s="82"/>
      <c r="ASD140" s="82"/>
      <c r="ASE140" s="82"/>
      <c r="ASF140" s="82"/>
      <c r="ASG140" s="82"/>
      <c r="ASH140" s="82"/>
      <c r="ASI140" s="82"/>
      <c r="ASJ140" s="82"/>
      <c r="ASK140" s="82"/>
      <c r="ASL140" s="82"/>
      <c r="ASM140" s="82"/>
      <c r="ASN140" s="82"/>
      <c r="ASO140" s="82"/>
      <c r="ASP140" s="82"/>
      <c r="ASQ140" s="82"/>
      <c r="ASR140" s="82"/>
      <c r="ASS140" s="82"/>
      <c r="AST140" s="82"/>
      <c r="ASU140" s="82"/>
      <c r="ASV140" s="82"/>
      <c r="ASW140" s="82"/>
      <c r="ASX140" s="82"/>
      <c r="ASY140" s="82"/>
      <c r="ASZ140" s="82"/>
      <c r="ATA140" s="82"/>
      <c r="ATB140" s="82"/>
      <c r="ATC140" s="82"/>
      <c r="ATD140" s="82"/>
      <c r="ATE140" s="82"/>
      <c r="ATF140" s="82"/>
      <c r="ATG140" s="82"/>
      <c r="ATH140" s="82"/>
      <c r="ATI140" s="82"/>
      <c r="ATJ140" s="82"/>
      <c r="ATK140" s="82"/>
      <c r="ATL140" s="82"/>
      <c r="ATM140" s="82"/>
      <c r="ATN140" s="82"/>
      <c r="ATO140" s="82"/>
      <c r="ATP140" s="82"/>
      <c r="ATQ140" s="82"/>
      <c r="ATR140" s="82"/>
      <c r="ATS140" s="82"/>
      <c r="ATT140" s="82"/>
      <c r="ATU140" s="82"/>
      <c r="ATV140" s="82"/>
      <c r="ATW140" s="82"/>
      <c r="ATX140" s="82"/>
      <c r="ATY140" s="82"/>
      <c r="ATZ140" s="82"/>
      <c r="AUA140" s="82"/>
      <c r="AUB140" s="82"/>
      <c r="AUC140" s="82"/>
      <c r="AUD140" s="82"/>
      <c r="AUE140" s="82"/>
      <c r="AUF140" s="82"/>
      <c r="AUG140" s="82"/>
      <c r="AUH140" s="82"/>
      <c r="AUI140" s="82"/>
      <c r="AUJ140" s="82"/>
      <c r="AUK140" s="82"/>
      <c r="AUL140" s="82"/>
      <c r="AUM140" s="82"/>
      <c r="AUN140" s="82"/>
      <c r="AUO140" s="82"/>
      <c r="AUP140" s="82"/>
      <c r="AUQ140" s="82"/>
      <c r="AUR140" s="82"/>
      <c r="AUS140" s="82"/>
      <c r="AUT140" s="82"/>
      <c r="AUU140" s="82"/>
      <c r="AUV140" s="82"/>
      <c r="AUW140" s="82"/>
      <c r="AUX140" s="82"/>
      <c r="AUY140" s="82"/>
      <c r="AUZ140" s="82"/>
      <c r="AVA140" s="82"/>
      <c r="AVB140" s="82"/>
      <c r="AVC140" s="82"/>
      <c r="AVD140" s="82"/>
      <c r="AVE140" s="82"/>
      <c r="AVF140" s="82"/>
      <c r="AVG140" s="82"/>
      <c r="AVH140" s="82"/>
      <c r="AVI140" s="82"/>
      <c r="AVJ140" s="82"/>
      <c r="AVK140" s="82"/>
      <c r="AVL140" s="82"/>
      <c r="AVM140" s="82"/>
      <c r="AVN140" s="82"/>
      <c r="AVO140" s="82"/>
      <c r="AVP140" s="82"/>
      <c r="AVQ140" s="82"/>
      <c r="AVR140" s="82"/>
      <c r="AVS140" s="82"/>
      <c r="AVT140" s="82"/>
      <c r="AVU140" s="82"/>
      <c r="AVV140" s="82"/>
      <c r="AVW140" s="82"/>
      <c r="AVX140" s="82"/>
      <c r="AVY140" s="82"/>
      <c r="AVZ140" s="82"/>
      <c r="AWA140" s="82"/>
      <c r="AWB140" s="82"/>
      <c r="AWC140" s="82"/>
      <c r="AWD140" s="82"/>
      <c r="AWE140" s="82"/>
      <c r="AWF140" s="82"/>
      <c r="AWG140" s="82"/>
      <c r="AWH140" s="82"/>
      <c r="AWI140" s="82"/>
      <c r="AWJ140" s="82"/>
      <c r="AWK140" s="82"/>
      <c r="AWL140" s="82"/>
      <c r="AWM140" s="82"/>
      <c r="AWN140" s="82"/>
      <c r="AWO140" s="82"/>
      <c r="AWP140" s="82"/>
      <c r="AWQ140" s="82"/>
      <c r="AWR140" s="82"/>
      <c r="AWS140" s="82"/>
      <c r="AWT140" s="82"/>
      <c r="AWU140" s="82"/>
      <c r="AWV140" s="82"/>
      <c r="AWW140" s="82"/>
      <c r="AWX140" s="82"/>
      <c r="AWY140" s="82"/>
      <c r="AWZ140" s="82"/>
      <c r="AXA140" s="82"/>
      <c r="AXB140" s="82"/>
      <c r="AXC140" s="82"/>
      <c r="AXD140" s="82"/>
      <c r="AXE140" s="82"/>
      <c r="AXF140" s="82"/>
      <c r="AXG140" s="82"/>
      <c r="AXH140" s="82"/>
      <c r="AXI140" s="82"/>
      <c r="AXJ140" s="82"/>
      <c r="AXK140" s="82"/>
      <c r="AXL140" s="82"/>
      <c r="AXM140" s="82"/>
      <c r="AXN140" s="82"/>
      <c r="AXO140" s="82"/>
      <c r="AXP140" s="82"/>
      <c r="AXQ140" s="82"/>
      <c r="AXR140" s="82"/>
      <c r="AXS140" s="82"/>
      <c r="AXT140" s="82"/>
      <c r="AXU140" s="82"/>
      <c r="AXV140" s="82"/>
      <c r="AXW140" s="82"/>
      <c r="AXX140" s="82"/>
      <c r="AXY140" s="82"/>
      <c r="AXZ140" s="82"/>
      <c r="AYA140" s="82"/>
      <c r="AYB140" s="82"/>
      <c r="AYC140" s="82"/>
      <c r="AYD140" s="82"/>
      <c r="AYE140" s="82"/>
      <c r="AYF140" s="82"/>
      <c r="AYG140" s="82"/>
      <c r="AYH140" s="82"/>
      <c r="AYI140" s="82"/>
      <c r="AYJ140" s="82"/>
      <c r="AYK140" s="82"/>
      <c r="AYL140" s="82"/>
      <c r="AYM140" s="82"/>
      <c r="AYN140" s="82"/>
      <c r="AYO140" s="82"/>
      <c r="AYP140" s="82"/>
      <c r="AYQ140" s="82"/>
      <c r="AYR140" s="82"/>
      <c r="AYS140" s="82"/>
      <c r="AYT140" s="82"/>
      <c r="AYU140" s="82"/>
      <c r="AYV140" s="82"/>
      <c r="AYW140" s="82"/>
      <c r="AYX140" s="82"/>
      <c r="AYY140" s="82"/>
      <c r="AYZ140" s="82"/>
      <c r="AZA140" s="82"/>
      <c r="AZB140" s="82"/>
      <c r="AZC140" s="82"/>
      <c r="AZD140" s="82"/>
      <c r="AZE140" s="82"/>
      <c r="AZF140" s="82"/>
      <c r="AZG140" s="82"/>
      <c r="AZH140" s="82"/>
      <c r="AZI140" s="82"/>
      <c r="AZJ140" s="82"/>
      <c r="AZK140" s="82"/>
      <c r="AZL140" s="82"/>
      <c r="AZM140" s="82"/>
      <c r="AZN140" s="82"/>
      <c r="AZO140" s="82"/>
      <c r="AZP140" s="82"/>
      <c r="AZQ140" s="82"/>
      <c r="AZR140" s="82"/>
      <c r="AZS140" s="82"/>
      <c r="AZT140" s="82"/>
      <c r="AZU140" s="82"/>
      <c r="AZV140" s="82"/>
      <c r="AZW140" s="82"/>
      <c r="AZX140" s="82"/>
      <c r="AZY140" s="82"/>
      <c r="AZZ140" s="82"/>
      <c r="BAA140" s="82"/>
      <c r="BAB140" s="82"/>
      <c r="BAC140" s="82"/>
      <c r="BAD140" s="82"/>
      <c r="BAE140" s="82"/>
      <c r="BAF140" s="82"/>
      <c r="BAG140" s="82"/>
      <c r="BAH140" s="82"/>
      <c r="BAI140" s="82"/>
      <c r="BAJ140" s="82"/>
      <c r="BAK140" s="82"/>
      <c r="BAL140" s="82"/>
      <c r="BAM140" s="82"/>
      <c r="BAN140" s="82"/>
      <c r="BAO140" s="82"/>
      <c r="BAP140" s="82"/>
      <c r="BAQ140" s="82"/>
      <c r="BAR140" s="82"/>
      <c r="BAS140" s="82"/>
      <c r="BAT140" s="82"/>
      <c r="BAU140" s="82"/>
      <c r="BAV140" s="82"/>
      <c r="BAW140" s="82"/>
      <c r="BAX140" s="82"/>
      <c r="BAY140" s="82"/>
      <c r="BAZ140" s="82"/>
      <c r="BBA140" s="82"/>
      <c r="BBB140" s="82"/>
      <c r="BBC140" s="82"/>
      <c r="BBD140" s="82"/>
      <c r="BBE140" s="82"/>
      <c r="BBF140" s="82"/>
      <c r="BBG140" s="82"/>
      <c r="BBH140" s="82"/>
      <c r="BBI140" s="82"/>
      <c r="BBJ140" s="82"/>
      <c r="BBK140" s="82"/>
      <c r="BBL140" s="82"/>
      <c r="BBM140" s="82"/>
      <c r="BBN140" s="82"/>
      <c r="BBO140" s="82"/>
      <c r="BBP140" s="82"/>
      <c r="BBQ140" s="82"/>
      <c r="BBR140" s="82"/>
      <c r="BBS140" s="82"/>
      <c r="BBT140" s="82"/>
      <c r="BBU140" s="82"/>
      <c r="BBV140" s="82"/>
      <c r="BBW140" s="82"/>
      <c r="BBX140" s="82"/>
      <c r="BBY140" s="82"/>
      <c r="BBZ140" s="82"/>
      <c r="BCA140" s="82"/>
      <c r="BCB140" s="82"/>
      <c r="BCC140" s="82"/>
      <c r="BCD140" s="82"/>
      <c r="BCE140" s="82"/>
      <c r="BCF140" s="82"/>
      <c r="BCG140" s="82"/>
      <c r="BCH140" s="82"/>
      <c r="BCI140" s="82"/>
      <c r="BCJ140" s="82"/>
      <c r="BCK140" s="82"/>
      <c r="BCL140" s="82"/>
      <c r="BCM140" s="82"/>
      <c r="BCN140" s="82"/>
      <c r="BCO140" s="82"/>
      <c r="BCP140" s="82"/>
      <c r="BCQ140" s="82"/>
      <c r="BCR140" s="82"/>
      <c r="BCS140" s="82"/>
      <c r="BCT140" s="82"/>
      <c r="BCU140" s="82"/>
      <c r="BCV140" s="82"/>
      <c r="BCW140" s="82"/>
      <c r="BCX140" s="82"/>
      <c r="BCY140" s="82"/>
      <c r="BCZ140" s="82"/>
      <c r="BDA140" s="82"/>
      <c r="BDB140" s="82"/>
      <c r="BDC140" s="82"/>
      <c r="BDD140" s="82"/>
      <c r="BDE140" s="82"/>
      <c r="BDF140" s="82"/>
      <c r="BDG140" s="82"/>
      <c r="BDH140" s="82"/>
      <c r="BDI140" s="82"/>
      <c r="BDJ140" s="82"/>
      <c r="BDK140" s="82"/>
      <c r="BDL140" s="82"/>
      <c r="BDM140" s="82"/>
      <c r="BDN140" s="82"/>
      <c r="BDO140" s="82"/>
      <c r="BDP140" s="82"/>
      <c r="BDQ140" s="82"/>
      <c r="BDR140" s="82"/>
      <c r="BDS140" s="82"/>
      <c r="BDT140" s="82"/>
      <c r="BDU140" s="82"/>
      <c r="BDV140" s="82"/>
      <c r="BDW140" s="82"/>
      <c r="BDX140" s="82"/>
      <c r="BDY140" s="82"/>
      <c r="BDZ140" s="82"/>
      <c r="BEA140" s="82"/>
      <c r="BEB140" s="82"/>
      <c r="BEC140" s="82"/>
      <c r="BED140" s="82"/>
      <c r="BEE140" s="82"/>
      <c r="BEF140" s="82"/>
      <c r="BEG140" s="82"/>
      <c r="BEH140" s="82"/>
      <c r="BEI140" s="82"/>
      <c r="BEJ140" s="82"/>
      <c r="BEK140" s="82"/>
      <c r="BEL140" s="82"/>
      <c r="BEM140" s="82"/>
      <c r="BEN140" s="82"/>
      <c r="BEO140" s="82"/>
      <c r="BEP140" s="82"/>
      <c r="BEQ140" s="82"/>
      <c r="BER140" s="82"/>
      <c r="BES140" s="82"/>
      <c r="BET140" s="82"/>
      <c r="BEU140" s="82"/>
      <c r="BEV140" s="82"/>
      <c r="BEW140" s="82"/>
      <c r="BEX140" s="82"/>
      <c r="BEY140" s="82"/>
      <c r="BEZ140" s="82"/>
      <c r="BFA140" s="82"/>
      <c r="BFB140" s="82"/>
      <c r="BFC140" s="82"/>
      <c r="BFD140" s="82"/>
      <c r="BFE140" s="82"/>
      <c r="BFF140" s="82"/>
      <c r="BFG140" s="82"/>
      <c r="BFH140" s="82"/>
      <c r="BFI140" s="82"/>
      <c r="BFJ140" s="82"/>
      <c r="BFK140" s="82"/>
      <c r="BFL140" s="82"/>
      <c r="BFM140" s="82"/>
      <c r="BFN140" s="82"/>
      <c r="BFO140" s="82"/>
      <c r="BFP140" s="82"/>
      <c r="BFQ140" s="82"/>
      <c r="BFR140" s="82"/>
      <c r="BFS140" s="82"/>
      <c r="BFT140" s="82"/>
      <c r="BFU140" s="82"/>
      <c r="BFV140" s="82"/>
      <c r="BFW140" s="82"/>
      <c r="BFX140" s="82"/>
      <c r="BFY140" s="82"/>
      <c r="BFZ140" s="82"/>
      <c r="BGA140" s="82"/>
      <c r="BGB140" s="82"/>
      <c r="BGC140" s="82"/>
      <c r="BGD140" s="82"/>
      <c r="BGE140" s="82"/>
      <c r="BGF140" s="82"/>
      <c r="BGG140" s="82"/>
      <c r="BGH140" s="82"/>
      <c r="BGI140" s="82"/>
      <c r="BGJ140" s="82"/>
      <c r="BGK140" s="82"/>
      <c r="BGL140" s="82"/>
      <c r="BGM140" s="82"/>
      <c r="BGN140" s="82"/>
      <c r="BGO140" s="82"/>
      <c r="BGP140" s="82"/>
      <c r="BGQ140" s="82"/>
      <c r="BGR140" s="82"/>
      <c r="BGS140" s="82"/>
      <c r="BGT140" s="82"/>
      <c r="BGU140" s="82"/>
      <c r="BGV140" s="82"/>
      <c r="BGW140" s="82"/>
      <c r="BGX140" s="82"/>
      <c r="BGY140" s="82"/>
      <c r="BGZ140" s="82"/>
      <c r="BHA140" s="82"/>
      <c r="BHB140" s="82"/>
      <c r="BHC140" s="82"/>
      <c r="BHD140" s="82"/>
      <c r="BHE140" s="82"/>
      <c r="BHF140" s="82"/>
      <c r="BHG140" s="82"/>
      <c r="BHH140" s="82"/>
      <c r="BHI140" s="82"/>
      <c r="BHJ140" s="82"/>
      <c r="BHK140" s="82"/>
      <c r="BHL140" s="82"/>
      <c r="BHM140" s="82"/>
      <c r="BHN140" s="82"/>
      <c r="BHO140" s="82"/>
      <c r="BHP140" s="82"/>
      <c r="BHQ140" s="82"/>
      <c r="BHR140" s="82"/>
      <c r="BHS140" s="82"/>
      <c r="BHT140" s="82"/>
      <c r="BHU140" s="82"/>
      <c r="BHV140" s="82"/>
      <c r="BHW140" s="82"/>
      <c r="BHX140" s="82"/>
      <c r="BHY140" s="82"/>
      <c r="BHZ140" s="82"/>
      <c r="BIA140" s="82"/>
      <c r="BIB140" s="82"/>
      <c r="BIC140" s="82"/>
      <c r="BID140" s="82"/>
      <c r="BIE140" s="82"/>
      <c r="BIF140" s="82"/>
      <c r="BIG140" s="82"/>
      <c r="BIH140" s="82"/>
      <c r="BII140" s="82"/>
      <c r="BIJ140" s="82"/>
      <c r="BIK140" s="82"/>
      <c r="BIL140" s="82"/>
      <c r="BIM140" s="82"/>
      <c r="BIN140" s="82"/>
      <c r="BIO140" s="82"/>
      <c r="BIP140" s="82"/>
      <c r="BIQ140" s="82"/>
      <c r="BIR140" s="82"/>
      <c r="BIS140" s="82"/>
      <c r="BIT140" s="82"/>
      <c r="BIU140" s="82"/>
      <c r="BIV140" s="82"/>
      <c r="BIW140" s="82"/>
      <c r="BIX140" s="82"/>
      <c r="BIY140" s="82"/>
      <c r="BIZ140" s="82"/>
      <c r="BJA140" s="82"/>
      <c r="BJB140" s="82"/>
      <c r="BJC140" s="82"/>
      <c r="BJD140" s="82"/>
      <c r="BJE140" s="82"/>
      <c r="BJF140" s="82"/>
      <c r="BJG140" s="82"/>
      <c r="BJH140" s="82"/>
      <c r="BJI140" s="82"/>
      <c r="BJJ140" s="82"/>
      <c r="BJK140" s="82"/>
      <c r="BJL140" s="82"/>
      <c r="BJM140" s="82"/>
      <c r="BJN140" s="82"/>
      <c r="BJO140" s="82"/>
      <c r="BJP140" s="82"/>
      <c r="BJQ140" s="82"/>
      <c r="BJR140" s="82"/>
      <c r="BJS140" s="82"/>
      <c r="BJT140" s="82"/>
      <c r="BJU140" s="82"/>
      <c r="BJV140" s="82"/>
      <c r="BJW140" s="82"/>
      <c r="BJX140" s="82"/>
      <c r="BJY140" s="82"/>
      <c r="BJZ140" s="82"/>
      <c r="BKA140" s="82"/>
      <c r="BKB140" s="82"/>
      <c r="BKC140" s="82"/>
      <c r="BKD140" s="82"/>
      <c r="BKE140" s="82"/>
      <c r="BKF140" s="82"/>
      <c r="BKG140" s="82"/>
      <c r="BKH140" s="82"/>
      <c r="BKI140" s="82"/>
      <c r="BKJ140" s="82"/>
      <c r="BKK140" s="82"/>
      <c r="BKL140" s="82"/>
      <c r="BKM140" s="82"/>
      <c r="BKN140" s="82"/>
      <c r="BKO140" s="82"/>
      <c r="BKP140" s="82"/>
      <c r="BKQ140" s="82"/>
      <c r="BKR140" s="82"/>
      <c r="BKS140" s="82"/>
      <c r="BKT140" s="82"/>
      <c r="BKU140" s="82"/>
      <c r="BKV140" s="82"/>
      <c r="BKW140" s="82"/>
      <c r="BKX140" s="82"/>
      <c r="BKY140" s="82"/>
      <c r="BKZ140" s="82"/>
      <c r="BLA140" s="82"/>
      <c r="BLB140" s="82"/>
      <c r="BLC140" s="82"/>
      <c r="BLD140" s="82"/>
      <c r="BLE140" s="82"/>
      <c r="BLF140" s="82"/>
      <c r="BLG140" s="82"/>
      <c r="BLH140" s="82"/>
      <c r="BLI140" s="82"/>
      <c r="BLJ140" s="82"/>
      <c r="BLK140" s="82"/>
      <c r="BLL140" s="82"/>
      <c r="BLM140" s="82"/>
      <c r="BLN140" s="82"/>
      <c r="BLO140" s="82"/>
      <c r="BLP140" s="82"/>
      <c r="BLQ140" s="82"/>
      <c r="BLR140" s="82"/>
      <c r="BLS140" s="82"/>
      <c r="BLT140" s="82"/>
      <c r="BLU140" s="82"/>
      <c r="BLV140" s="82"/>
      <c r="BLW140" s="82"/>
      <c r="BLX140" s="82"/>
      <c r="BLY140" s="82"/>
      <c r="BLZ140" s="82"/>
      <c r="BMA140" s="82"/>
      <c r="BMB140" s="82"/>
      <c r="BMC140" s="82"/>
      <c r="BMD140" s="82"/>
      <c r="BME140" s="82"/>
      <c r="BMF140" s="82"/>
      <c r="BMG140" s="82"/>
      <c r="BMH140" s="82"/>
      <c r="BMI140" s="82"/>
      <c r="BMJ140" s="82"/>
      <c r="BMK140" s="82"/>
      <c r="BML140" s="82"/>
      <c r="BMM140" s="82"/>
      <c r="BMN140" s="82"/>
      <c r="BMO140" s="82"/>
      <c r="BMP140" s="82"/>
      <c r="BMQ140" s="82"/>
      <c r="BMR140" s="82"/>
      <c r="BMS140" s="82"/>
      <c r="BMT140" s="82"/>
      <c r="BMU140" s="82"/>
      <c r="BMV140" s="82"/>
      <c r="BMW140" s="82"/>
      <c r="BMX140" s="82"/>
      <c r="BMY140" s="82"/>
      <c r="BMZ140" s="82"/>
      <c r="BNA140" s="82"/>
      <c r="BNB140" s="82"/>
      <c r="BNC140" s="82"/>
      <c r="BND140" s="82"/>
      <c r="BNE140" s="82"/>
      <c r="BNF140" s="82"/>
      <c r="BNG140" s="82"/>
      <c r="BNH140" s="82"/>
      <c r="BNI140" s="82"/>
      <c r="BNJ140" s="82"/>
      <c r="BNK140" s="82"/>
      <c r="BNL140" s="82"/>
      <c r="BNM140" s="82"/>
      <c r="BNN140" s="82"/>
      <c r="BNO140" s="82"/>
      <c r="BNP140" s="82"/>
      <c r="BNQ140" s="82"/>
      <c r="BNR140" s="82"/>
      <c r="BNS140" s="82"/>
      <c r="BNT140" s="82"/>
      <c r="BNU140" s="82"/>
      <c r="BNV140" s="82"/>
      <c r="BNW140" s="82"/>
      <c r="BNX140" s="82"/>
      <c r="BNY140" s="82"/>
      <c r="BNZ140" s="82"/>
      <c r="BOA140" s="82"/>
      <c r="BOB140" s="82"/>
      <c r="BOC140" s="82"/>
      <c r="BOD140" s="82"/>
      <c r="BOE140" s="82"/>
      <c r="BOF140" s="82"/>
      <c r="BOG140" s="82"/>
      <c r="BOH140" s="82"/>
      <c r="BOI140" s="82"/>
      <c r="BOJ140" s="82"/>
      <c r="BOK140" s="82"/>
      <c r="BOL140" s="82"/>
      <c r="BOM140" s="82"/>
      <c r="BON140" s="82"/>
      <c r="BOO140" s="82"/>
      <c r="BOP140" s="82"/>
      <c r="BOQ140" s="82"/>
      <c r="BOR140" s="82"/>
      <c r="BOS140" s="82"/>
      <c r="BOT140" s="82"/>
      <c r="BOU140" s="82"/>
      <c r="BOV140" s="82"/>
      <c r="BOW140" s="82"/>
      <c r="BOX140" s="82"/>
      <c r="BOY140" s="82"/>
      <c r="BOZ140" s="82"/>
      <c r="BPA140" s="82"/>
      <c r="BPB140" s="82"/>
      <c r="BPC140" s="82"/>
      <c r="BPD140" s="82"/>
      <c r="BPE140" s="82"/>
      <c r="BPF140" s="82"/>
      <c r="BPG140" s="82"/>
      <c r="BPH140" s="82"/>
      <c r="BPI140" s="82"/>
      <c r="BPJ140" s="82"/>
      <c r="BPK140" s="82"/>
      <c r="BPL140" s="82"/>
      <c r="BPM140" s="82"/>
      <c r="BPN140" s="82"/>
      <c r="BPO140" s="82"/>
      <c r="BPP140" s="82"/>
      <c r="BPQ140" s="82"/>
      <c r="BPR140" s="82"/>
      <c r="BPS140" s="82"/>
      <c r="BPT140" s="82"/>
      <c r="BPU140" s="82"/>
      <c r="BPV140" s="82"/>
      <c r="BPW140" s="82"/>
      <c r="BPX140" s="82"/>
      <c r="BPY140" s="82"/>
      <c r="BPZ140" s="82"/>
      <c r="BQA140" s="82"/>
      <c r="BQB140" s="82"/>
      <c r="BQC140" s="82"/>
      <c r="BQD140" s="82"/>
      <c r="BQE140" s="82"/>
      <c r="BQF140" s="82"/>
      <c r="BQG140" s="82"/>
      <c r="BQH140" s="82"/>
      <c r="BQI140" s="82"/>
      <c r="BQJ140" s="82"/>
      <c r="BQK140" s="82"/>
      <c r="BQL140" s="82"/>
      <c r="BQM140" s="82"/>
      <c r="BQN140" s="82"/>
      <c r="BQO140" s="82"/>
      <c r="BQP140" s="82"/>
      <c r="BQQ140" s="82"/>
      <c r="BQR140" s="82"/>
      <c r="BQS140" s="82"/>
      <c r="BQT140" s="82"/>
      <c r="BQU140" s="82"/>
      <c r="BQV140" s="82"/>
      <c r="BQW140" s="82"/>
      <c r="BQX140" s="82"/>
      <c r="BQY140" s="82"/>
      <c r="BQZ140" s="82"/>
      <c r="BRA140" s="82"/>
      <c r="BRB140" s="82"/>
      <c r="BRC140" s="82"/>
      <c r="BRD140" s="82"/>
      <c r="BRE140" s="82"/>
      <c r="BRF140" s="82"/>
      <c r="BRG140" s="82"/>
      <c r="BRH140" s="82"/>
      <c r="BRI140" s="82"/>
      <c r="BRJ140" s="82"/>
      <c r="BRK140" s="82"/>
      <c r="BRL140" s="82"/>
      <c r="BRM140" s="82"/>
      <c r="BRN140" s="82"/>
      <c r="BRO140" s="82"/>
      <c r="BRP140" s="82"/>
      <c r="BRQ140" s="82"/>
      <c r="BRR140" s="82"/>
      <c r="BRS140" s="82"/>
      <c r="BRT140" s="82"/>
      <c r="BRU140" s="82"/>
      <c r="BRV140" s="82"/>
      <c r="BRW140" s="82"/>
      <c r="BRX140" s="82"/>
      <c r="BRY140" s="82"/>
      <c r="BRZ140" s="82"/>
      <c r="BSA140" s="82"/>
      <c r="BSB140" s="82"/>
      <c r="BSC140" s="82"/>
      <c r="BSD140" s="82"/>
      <c r="BSE140" s="82"/>
      <c r="BSF140" s="82"/>
      <c r="BSG140" s="82"/>
      <c r="BSH140" s="82"/>
      <c r="BSI140" s="82"/>
      <c r="BSJ140" s="82"/>
      <c r="BSK140" s="82"/>
      <c r="BSL140" s="82"/>
      <c r="BSM140" s="82"/>
      <c r="BSN140" s="82"/>
      <c r="BSO140" s="82"/>
      <c r="BSP140" s="82"/>
      <c r="BSQ140" s="82"/>
      <c r="BSR140" s="82"/>
      <c r="BSS140" s="82"/>
      <c r="BST140" s="82"/>
      <c r="BSU140" s="82"/>
      <c r="BSV140" s="82"/>
      <c r="BSW140" s="82"/>
      <c r="BSX140" s="82"/>
      <c r="BSY140" s="82"/>
      <c r="BSZ140" s="82"/>
      <c r="BTA140" s="82"/>
      <c r="BTB140" s="82"/>
      <c r="BTC140" s="82"/>
      <c r="BTD140" s="82"/>
      <c r="BTE140" s="82"/>
      <c r="BTF140" s="82"/>
      <c r="BTG140" s="82"/>
      <c r="BTH140" s="82"/>
      <c r="BTI140" s="82"/>
      <c r="BTJ140" s="82"/>
      <c r="BTK140" s="82"/>
      <c r="BTL140" s="82"/>
      <c r="BTM140" s="82"/>
      <c r="BTN140" s="82"/>
      <c r="BTO140" s="82"/>
      <c r="BTP140" s="82"/>
      <c r="BTQ140" s="82"/>
      <c r="BTR140" s="82"/>
      <c r="BTS140" s="82"/>
      <c r="BTT140" s="82"/>
      <c r="BTU140" s="82"/>
      <c r="BTV140" s="82"/>
      <c r="BTW140" s="82"/>
      <c r="BTX140" s="82"/>
      <c r="BTY140" s="82"/>
      <c r="BTZ140" s="82"/>
      <c r="BUA140" s="82"/>
      <c r="BUB140" s="82"/>
      <c r="BUC140" s="82"/>
      <c r="BUD140" s="82"/>
      <c r="BUE140" s="82"/>
      <c r="BUF140" s="82"/>
      <c r="BUG140" s="82"/>
      <c r="BUH140" s="82"/>
      <c r="BUI140" s="82"/>
      <c r="BUJ140" s="82"/>
      <c r="BUK140" s="82"/>
      <c r="BUL140" s="82"/>
      <c r="BUM140" s="82"/>
      <c r="BUN140" s="82"/>
      <c r="BUO140" s="82"/>
      <c r="BUP140" s="82"/>
      <c r="BUQ140" s="82"/>
      <c r="BUR140" s="82"/>
      <c r="BUS140" s="82"/>
      <c r="BUT140" s="82"/>
      <c r="BUU140" s="82"/>
      <c r="BUV140" s="82"/>
      <c r="BUW140" s="82"/>
      <c r="BUX140" s="82"/>
      <c r="BUY140" s="82"/>
      <c r="BUZ140" s="82"/>
      <c r="BVA140" s="82"/>
      <c r="BVB140" s="82"/>
      <c r="BVC140" s="82"/>
      <c r="BVD140" s="82"/>
      <c r="BVE140" s="82"/>
      <c r="BVF140" s="82"/>
      <c r="BVG140" s="82"/>
      <c r="BVH140" s="82"/>
      <c r="BVI140" s="82"/>
      <c r="BVJ140" s="82"/>
      <c r="BVK140" s="82"/>
      <c r="BVL140" s="82"/>
      <c r="BVM140" s="82"/>
      <c r="BVN140" s="82"/>
      <c r="BVO140" s="82"/>
      <c r="BVP140" s="82"/>
      <c r="BVQ140" s="82"/>
      <c r="BVR140" s="82"/>
      <c r="BVS140" s="82"/>
      <c r="BVT140" s="82"/>
      <c r="BVU140" s="82"/>
      <c r="BVV140" s="82"/>
      <c r="BVW140" s="82"/>
      <c r="BVX140" s="82"/>
      <c r="BVY140" s="82"/>
      <c r="BVZ140" s="82"/>
      <c r="BWA140" s="82"/>
      <c r="BWB140" s="82"/>
      <c r="BWC140" s="82"/>
      <c r="BWD140" s="82"/>
      <c r="BWE140" s="82"/>
      <c r="BWF140" s="82"/>
      <c r="BWG140" s="82"/>
      <c r="BWH140" s="82"/>
      <c r="BWI140" s="82"/>
      <c r="BWJ140" s="82"/>
      <c r="BWK140" s="82"/>
      <c r="BWL140" s="82"/>
      <c r="BWM140" s="82"/>
      <c r="BWN140" s="82"/>
      <c r="BWO140" s="82"/>
      <c r="BWP140" s="82"/>
      <c r="BWQ140" s="82"/>
      <c r="BWR140" s="82"/>
      <c r="BWS140" s="82"/>
      <c r="BWT140" s="82"/>
      <c r="BWU140" s="82"/>
      <c r="BWV140" s="82"/>
      <c r="BWW140" s="82"/>
      <c r="BWX140" s="82"/>
      <c r="BWY140" s="82"/>
      <c r="BWZ140" s="82"/>
      <c r="BXA140" s="82"/>
      <c r="BXB140" s="82"/>
      <c r="BXC140" s="82"/>
      <c r="BXD140" s="82"/>
      <c r="BXE140" s="82"/>
      <c r="BXF140" s="82"/>
      <c r="BXG140" s="82"/>
      <c r="BXH140" s="82"/>
      <c r="BXI140" s="82"/>
      <c r="BXJ140" s="82"/>
      <c r="BXK140" s="82"/>
      <c r="BXL140" s="82"/>
      <c r="BXM140" s="82"/>
      <c r="BXN140" s="82"/>
      <c r="BXO140" s="82"/>
      <c r="BXP140" s="82"/>
      <c r="BXQ140" s="82"/>
      <c r="BXR140" s="82"/>
      <c r="BXS140" s="82"/>
      <c r="BXT140" s="82"/>
      <c r="BXU140" s="82"/>
      <c r="BXV140" s="82"/>
      <c r="BXW140" s="82"/>
      <c r="BXX140" s="82"/>
      <c r="BXY140" s="82"/>
      <c r="BXZ140" s="82"/>
      <c r="BYA140" s="82"/>
      <c r="BYB140" s="82"/>
      <c r="BYC140" s="82"/>
      <c r="BYD140" s="82"/>
      <c r="BYE140" s="82"/>
      <c r="BYF140" s="82"/>
      <c r="BYG140" s="82"/>
      <c r="BYH140" s="82"/>
      <c r="BYI140" s="82"/>
      <c r="BYJ140" s="82"/>
      <c r="BYK140" s="82"/>
      <c r="BYL140" s="82"/>
      <c r="BYM140" s="82"/>
      <c r="BYN140" s="82"/>
      <c r="BYO140" s="82"/>
      <c r="BYP140" s="82"/>
      <c r="BYQ140" s="82"/>
      <c r="BYR140" s="82"/>
      <c r="BYS140" s="82"/>
      <c r="BYT140" s="82"/>
      <c r="BYU140" s="82"/>
      <c r="BYV140" s="82"/>
      <c r="BYW140" s="82"/>
      <c r="BYX140" s="82"/>
      <c r="BYY140" s="82"/>
      <c r="BYZ140" s="82"/>
      <c r="BZA140" s="82"/>
      <c r="BZB140" s="82"/>
      <c r="BZC140" s="82"/>
      <c r="BZD140" s="82"/>
      <c r="BZE140" s="82"/>
      <c r="BZF140" s="82"/>
      <c r="BZG140" s="82"/>
      <c r="BZH140" s="82"/>
      <c r="BZI140" s="82"/>
      <c r="BZJ140" s="82"/>
      <c r="BZK140" s="82"/>
      <c r="BZL140" s="82"/>
      <c r="BZM140" s="82"/>
      <c r="BZN140" s="82"/>
      <c r="BZO140" s="82"/>
      <c r="BZP140" s="82"/>
      <c r="BZQ140" s="82"/>
      <c r="BZR140" s="82"/>
      <c r="BZS140" s="82"/>
      <c r="BZT140" s="82"/>
      <c r="BZU140" s="82"/>
      <c r="BZV140" s="82"/>
      <c r="BZW140" s="82"/>
      <c r="BZX140" s="82"/>
      <c r="BZY140" s="82"/>
      <c r="BZZ140" s="82"/>
      <c r="CAA140" s="82"/>
      <c r="CAB140" s="82"/>
      <c r="CAC140" s="82"/>
      <c r="CAD140" s="82"/>
      <c r="CAE140" s="82"/>
      <c r="CAF140" s="82"/>
      <c r="CAG140" s="82"/>
      <c r="CAH140" s="82"/>
      <c r="CAI140" s="82"/>
      <c r="CAJ140" s="82"/>
      <c r="CAK140" s="82"/>
      <c r="CAL140" s="82"/>
      <c r="CAM140" s="82"/>
      <c r="CAN140" s="82"/>
      <c r="CAO140" s="82"/>
      <c r="CAP140" s="82"/>
      <c r="CAQ140" s="82"/>
      <c r="CAR140" s="82"/>
      <c r="CAS140" s="82"/>
      <c r="CAT140" s="82"/>
      <c r="CAU140" s="82"/>
      <c r="CAV140" s="82"/>
      <c r="CAW140" s="82"/>
      <c r="CAX140" s="82"/>
      <c r="CAY140" s="82"/>
      <c r="CAZ140" s="82"/>
      <c r="CBA140" s="82"/>
      <c r="CBB140" s="82"/>
      <c r="CBC140" s="82"/>
      <c r="CBD140" s="82"/>
      <c r="CBE140" s="82"/>
      <c r="CBF140" s="82"/>
      <c r="CBG140" s="82"/>
      <c r="CBH140" s="82"/>
      <c r="CBI140" s="82"/>
      <c r="CBJ140" s="82"/>
      <c r="CBK140" s="82"/>
      <c r="CBL140" s="82"/>
      <c r="CBM140" s="82"/>
      <c r="CBN140" s="82"/>
      <c r="CBO140" s="82"/>
      <c r="CBP140" s="82"/>
      <c r="CBQ140" s="82"/>
      <c r="CBR140" s="82"/>
      <c r="CBS140" s="82"/>
      <c r="CBT140" s="82"/>
      <c r="CBU140" s="82"/>
      <c r="CBV140" s="82"/>
      <c r="CBW140" s="82"/>
      <c r="CBX140" s="82"/>
      <c r="CBY140" s="82"/>
      <c r="CBZ140" s="82"/>
      <c r="CCA140" s="82"/>
      <c r="CCB140" s="82"/>
      <c r="CCC140" s="82"/>
      <c r="CCD140" s="82"/>
      <c r="CCE140" s="82"/>
      <c r="CCF140" s="82"/>
      <c r="CCG140" s="82"/>
      <c r="CCH140" s="82"/>
      <c r="CCI140" s="82"/>
      <c r="CCJ140" s="82"/>
      <c r="CCK140" s="82"/>
      <c r="CCL140" s="82"/>
      <c r="CCM140" s="82"/>
      <c r="CCN140" s="82"/>
      <c r="CCO140" s="82"/>
      <c r="CCP140" s="82"/>
      <c r="CCQ140" s="82"/>
      <c r="CCR140" s="82"/>
      <c r="CCS140" s="82"/>
      <c r="CCT140" s="82"/>
      <c r="CCU140" s="82"/>
      <c r="CCV140" s="82"/>
      <c r="CCW140" s="82"/>
      <c r="CCX140" s="82"/>
      <c r="CCY140" s="82"/>
      <c r="CCZ140" s="82"/>
      <c r="CDA140" s="82"/>
      <c r="CDB140" s="82"/>
      <c r="CDC140" s="82"/>
      <c r="CDD140" s="82"/>
      <c r="CDE140" s="82"/>
      <c r="CDF140" s="82"/>
      <c r="CDG140" s="82"/>
      <c r="CDH140" s="82"/>
      <c r="CDI140" s="82"/>
      <c r="CDJ140" s="82"/>
      <c r="CDK140" s="82"/>
      <c r="CDL140" s="82"/>
      <c r="CDM140" s="82"/>
      <c r="CDN140" s="82"/>
      <c r="CDO140" s="82"/>
      <c r="CDP140" s="82"/>
      <c r="CDQ140" s="82"/>
      <c r="CDR140" s="82"/>
      <c r="CDS140" s="82"/>
      <c r="CDT140" s="82"/>
      <c r="CDU140" s="82"/>
      <c r="CDV140" s="82"/>
      <c r="CDW140" s="82"/>
      <c r="CDX140" s="82"/>
      <c r="CDY140" s="82"/>
      <c r="CDZ140" s="82"/>
      <c r="CEA140" s="82"/>
      <c r="CEB140" s="82"/>
      <c r="CEC140" s="82"/>
      <c r="CED140" s="82"/>
      <c r="CEE140" s="82"/>
      <c r="CEF140" s="82"/>
      <c r="CEG140" s="82"/>
      <c r="CEH140" s="82"/>
      <c r="CEI140" s="82"/>
      <c r="CEJ140" s="82"/>
      <c r="CEK140" s="82"/>
      <c r="CEL140" s="82"/>
      <c r="CEM140" s="82"/>
      <c r="CEN140" s="82"/>
      <c r="CEO140" s="82"/>
      <c r="CEP140" s="82"/>
      <c r="CEQ140" s="82"/>
      <c r="CER140" s="82"/>
      <c r="CES140" s="82"/>
      <c r="CET140" s="82"/>
      <c r="CEU140" s="82"/>
      <c r="CEV140" s="82"/>
      <c r="CEW140" s="82"/>
      <c r="CEX140" s="82"/>
      <c r="CEY140" s="82"/>
      <c r="CEZ140" s="82"/>
      <c r="CFA140" s="82"/>
      <c r="CFB140" s="82"/>
      <c r="CFC140" s="82"/>
      <c r="CFD140" s="82"/>
      <c r="CFE140" s="82"/>
      <c r="CFF140" s="82"/>
      <c r="CFG140" s="82"/>
      <c r="CFH140" s="82"/>
      <c r="CFI140" s="82"/>
      <c r="CFJ140" s="82"/>
      <c r="CFK140" s="82"/>
      <c r="CFL140" s="82"/>
      <c r="CFM140" s="82"/>
      <c r="CFN140" s="82"/>
      <c r="CFO140" s="82"/>
      <c r="CFP140" s="82"/>
      <c r="CFQ140" s="82"/>
      <c r="CFR140" s="82"/>
      <c r="CFS140" s="82"/>
      <c r="CFT140" s="82"/>
      <c r="CFU140" s="82"/>
      <c r="CFV140" s="82"/>
      <c r="CFW140" s="82"/>
      <c r="CFX140" s="82"/>
      <c r="CFY140" s="82"/>
      <c r="CFZ140" s="82"/>
      <c r="CGA140" s="82"/>
      <c r="CGB140" s="82"/>
      <c r="CGC140" s="82"/>
      <c r="CGD140" s="82"/>
      <c r="CGE140" s="82"/>
      <c r="CGF140" s="82"/>
      <c r="CGG140" s="82"/>
      <c r="CGH140" s="82"/>
      <c r="CGI140" s="82"/>
      <c r="CGJ140" s="82"/>
      <c r="CGK140" s="82"/>
      <c r="CGL140" s="82"/>
      <c r="CGM140" s="82"/>
      <c r="CGN140" s="82"/>
      <c r="CGO140" s="82"/>
      <c r="CGP140" s="82"/>
      <c r="CGQ140" s="82"/>
      <c r="CGR140" s="82"/>
      <c r="CGS140" s="82"/>
      <c r="CGT140" s="82"/>
      <c r="CGU140" s="82"/>
      <c r="CGV140" s="82"/>
      <c r="CGW140" s="82"/>
      <c r="CGX140" s="82"/>
      <c r="CGY140" s="82"/>
      <c r="CGZ140" s="82"/>
      <c r="CHA140" s="82"/>
      <c r="CHB140" s="82"/>
      <c r="CHC140" s="82"/>
      <c r="CHD140" s="82"/>
      <c r="CHE140" s="82"/>
      <c r="CHF140" s="82"/>
      <c r="CHG140" s="82"/>
      <c r="CHH140" s="82"/>
      <c r="CHI140" s="82"/>
      <c r="CHJ140" s="82"/>
      <c r="CHK140" s="82"/>
      <c r="CHL140" s="82"/>
      <c r="CHM140" s="82"/>
      <c r="CHN140" s="82"/>
      <c r="CHO140" s="82"/>
      <c r="CHP140" s="82"/>
      <c r="CHQ140" s="82"/>
      <c r="CHR140" s="82"/>
      <c r="CHS140" s="82"/>
      <c r="CHT140" s="82"/>
      <c r="CHU140" s="82"/>
      <c r="CHV140" s="82"/>
      <c r="CHW140" s="82"/>
      <c r="CHX140" s="82"/>
      <c r="CHY140" s="82"/>
      <c r="CHZ140" s="82"/>
      <c r="CIA140" s="82"/>
      <c r="CIB140" s="82"/>
      <c r="CIC140" s="82"/>
      <c r="CID140" s="82"/>
      <c r="CIE140" s="82"/>
      <c r="CIF140" s="82"/>
      <c r="CIG140" s="82"/>
      <c r="CIH140" s="82"/>
      <c r="CII140" s="82"/>
      <c r="CIJ140" s="82"/>
      <c r="CIK140" s="82"/>
      <c r="CIL140" s="82"/>
      <c r="CIM140" s="82"/>
      <c r="CIN140" s="82"/>
      <c r="CIO140" s="82"/>
      <c r="CIP140" s="82"/>
      <c r="CIQ140" s="82"/>
      <c r="CIR140" s="82"/>
      <c r="CIS140" s="82"/>
      <c r="CIT140" s="82"/>
      <c r="CIU140" s="82"/>
      <c r="CIV140" s="82"/>
      <c r="CIW140" s="82"/>
      <c r="CIX140" s="82"/>
      <c r="CIY140" s="82"/>
      <c r="CIZ140" s="82"/>
      <c r="CJA140" s="82"/>
      <c r="CJB140" s="82"/>
      <c r="CJC140" s="82"/>
      <c r="CJD140" s="82"/>
      <c r="CJE140" s="82"/>
      <c r="CJF140" s="82"/>
      <c r="CJG140" s="82"/>
      <c r="CJH140" s="82"/>
      <c r="CJI140" s="82"/>
      <c r="CJJ140" s="82"/>
      <c r="CJK140" s="82"/>
      <c r="CJL140" s="82"/>
      <c r="CJM140" s="82"/>
      <c r="CJN140" s="82"/>
      <c r="CJO140" s="82"/>
      <c r="CJP140" s="82"/>
      <c r="CJQ140" s="82"/>
      <c r="CJR140" s="82"/>
      <c r="CJS140" s="82"/>
      <c r="CJT140" s="82"/>
      <c r="CJU140" s="82"/>
      <c r="CJV140" s="82"/>
      <c r="CJW140" s="82"/>
      <c r="CJX140" s="82"/>
      <c r="CJY140" s="82"/>
      <c r="CJZ140" s="82"/>
      <c r="CKA140" s="82"/>
      <c r="CKB140" s="82"/>
      <c r="CKC140" s="82"/>
      <c r="CKD140" s="82"/>
      <c r="CKE140" s="82"/>
      <c r="CKF140" s="82"/>
      <c r="CKG140" s="82"/>
      <c r="CKH140" s="82"/>
      <c r="CKI140" s="82"/>
      <c r="CKJ140" s="82"/>
      <c r="CKK140" s="82"/>
      <c r="CKL140" s="82"/>
      <c r="CKM140" s="82"/>
      <c r="CKN140" s="82"/>
      <c r="CKO140" s="82"/>
      <c r="CKP140" s="82"/>
      <c r="CKQ140" s="82"/>
      <c r="CKR140" s="82"/>
      <c r="CKS140" s="82"/>
      <c r="CKT140" s="82"/>
      <c r="CKU140" s="82"/>
      <c r="CKV140" s="82"/>
      <c r="CKW140" s="82"/>
      <c r="CKX140" s="82"/>
      <c r="CKY140" s="82"/>
      <c r="CKZ140" s="82"/>
      <c r="CLA140" s="82"/>
      <c r="CLB140" s="82"/>
      <c r="CLC140" s="82"/>
      <c r="CLD140" s="82"/>
      <c r="CLE140" s="82"/>
      <c r="CLF140" s="82"/>
      <c r="CLG140" s="82"/>
      <c r="CLH140" s="82"/>
      <c r="CLI140" s="82"/>
      <c r="CLJ140" s="82"/>
      <c r="CLK140" s="82"/>
      <c r="CLL140" s="82"/>
      <c r="CLM140" s="82"/>
      <c r="CLN140" s="82"/>
      <c r="CLO140" s="82"/>
      <c r="CLP140" s="82"/>
      <c r="CLQ140" s="82"/>
      <c r="CLR140" s="82"/>
      <c r="CLS140" s="82"/>
      <c r="CLT140" s="82"/>
      <c r="CLU140" s="82"/>
      <c r="CLV140" s="82"/>
      <c r="CLW140" s="82"/>
      <c r="CLX140" s="82"/>
      <c r="CLY140" s="82"/>
      <c r="CLZ140" s="82"/>
      <c r="CMA140" s="82"/>
      <c r="CMB140" s="82"/>
      <c r="CMC140" s="82"/>
      <c r="CMD140" s="82"/>
      <c r="CME140" s="82"/>
      <c r="CMF140" s="82"/>
      <c r="CMG140" s="82"/>
      <c r="CMH140" s="82"/>
      <c r="CMI140" s="82"/>
      <c r="CMJ140" s="82"/>
      <c r="CMK140" s="82"/>
      <c r="CML140" s="82"/>
      <c r="CMM140" s="82"/>
      <c r="CMN140" s="82"/>
      <c r="CMO140" s="82"/>
      <c r="CMP140" s="82"/>
      <c r="CMQ140" s="82"/>
      <c r="CMR140" s="82"/>
      <c r="CMS140" s="82"/>
      <c r="CMT140" s="82"/>
      <c r="CMU140" s="82"/>
      <c r="CMV140" s="82"/>
      <c r="CMW140" s="82"/>
      <c r="CMX140" s="82"/>
      <c r="CMY140" s="82"/>
      <c r="CMZ140" s="82"/>
      <c r="CNA140" s="82"/>
      <c r="CNB140" s="82"/>
      <c r="CNC140" s="82"/>
      <c r="CND140" s="82"/>
      <c r="CNE140" s="82"/>
      <c r="CNF140" s="82"/>
      <c r="CNG140" s="82"/>
      <c r="CNH140" s="82"/>
      <c r="CNI140" s="82"/>
      <c r="CNJ140" s="82"/>
      <c r="CNK140" s="82"/>
      <c r="CNL140" s="82"/>
      <c r="CNM140" s="82"/>
      <c r="CNN140" s="82"/>
      <c r="CNO140" s="82"/>
      <c r="CNP140" s="82"/>
      <c r="CNQ140" s="82"/>
      <c r="CNR140" s="82"/>
      <c r="CNS140" s="82"/>
      <c r="CNT140" s="82"/>
      <c r="CNU140" s="82"/>
      <c r="CNV140" s="82"/>
      <c r="CNW140" s="82"/>
      <c r="CNX140" s="82"/>
      <c r="CNY140" s="82"/>
      <c r="CNZ140" s="82"/>
      <c r="COA140" s="82"/>
      <c r="COB140" s="82"/>
      <c r="COC140" s="82"/>
      <c r="COD140" s="82"/>
      <c r="COE140" s="82"/>
      <c r="COF140" s="82"/>
      <c r="COG140" s="82"/>
      <c r="COH140" s="82"/>
      <c r="COI140" s="82"/>
      <c r="COJ140" s="82"/>
      <c r="COK140" s="82"/>
      <c r="COL140" s="82"/>
      <c r="COM140" s="82"/>
      <c r="CON140" s="82"/>
      <c r="COO140" s="82"/>
      <c r="COP140" s="82"/>
      <c r="COQ140" s="82"/>
      <c r="COR140" s="82"/>
      <c r="COS140" s="82"/>
      <c r="COT140" s="82"/>
      <c r="COU140" s="82"/>
      <c r="COV140" s="82"/>
      <c r="COW140" s="82"/>
      <c r="COX140" s="82"/>
      <c r="COY140" s="82"/>
      <c r="COZ140" s="82"/>
      <c r="CPA140" s="82"/>
      <c r="CPB140" s="82"/>
      <c r="CPC140" s="82"/>
      <c r="CPD140" s="82"/>
      <c r="CPE140" s="82"/>
      <c r="CPF140" s="82"/>
      <c r="CPG140" s="82"/>
      <c r="CPH140" s="82"/>
      <c r="CPI140" s="82"/>
      <c r="CPJ140" s="82"/>
      <c r="CPK140" s="82"/>
      <c r="CPL140" s="82"/>
      <c r="CPM140" s="82"/>
      <c r="CPN140" s="82"/>
      <c r="CPO140" s="82"/>
      <c r="CPP140" s="82"/>
      <c r="CPQ140" s="82"/>
      <c r="CPR140" s="82"/>
      <c r="CPS140" s="82"/>
      <c r="CPT140" s="82"/>
      <c r="CPU140" s="82"/>
      <c r="CPV140" s="82"/>
      <c r="CPW140" s="82"/>
    </row>
    <row r="141" spans="2:2467" x14ac:dyDescent="0.15">
      <c r="B141" s="80" t="s">
        <v>7</v>
      </c>
      <c r="C141" s="65" t="s">
        <v>83</v>
      </c>
      <c r="D141" s="81">
        <v>1.6908567283222401E-3</v>
      </c>
      <c r="E141" s="82">
        <v>3.9208605658613699E-3</v>
      </c>
      <c r="F141" s="82">
        <v>5.4383404165312503E-3</v>
      </c>
      <c r="G141" s="82">
        <v>4.4378403605829196E-3</v>
      </c>
      <c r="H141" s="82">
        <v>1.4721916291652001E-3</v>
      </c>
      <c r="I141" s="82">
        <v>1.4046899881728101E-3</v>
      </c>
      <c r="J141" s="82">
        <v>3.8692474362010901E-3</v>
      </c>
      <c r="K141" s="82">
        <v>8.8740702840556598E-4</v>
      </c>
      <c r="L141" s="82">
        <v>6.1312244483901698E-3</v>
      </c>
      <c r="M141" s="82">
        <v>4.0781623968902002E-3</v>
      </c>
      <c r="N141" s="82">
        <v>3.6869477412433999E-3</v>
      </c>
      <c r="O141" s="82">
        <v>2.0717194372182699E-2</v>
      </c>
      <c r="P141" s="82">
        <v>2.6852933283990801E-3</v>
      </c>
      <c r="Q141" s="82">
        <v>2.3226373132994201E-2</v>
      </c>
      <c r="R141" s="82">
        <v>2.6296307991654701E-2</v>
      </c>
      <c r="S141" s="82">
        <v>2.8446170180967899E-3</v>
      </c>
      <c r="T141" s="82">
        <v>3.8114726763578701E-3</v>
      </c>
      <c r="U141" s="82">
        <v>3.6842345056506301E-3</v>
      </c>
      <c r="V141" s="82">
        <v>3.1544513013769199E-3</v>
      </c>
      <c r="W141" s="82">
        <v>4.2886777083629797E-3</v>
      </c>
      <c r="X141" s="82">
        <v>1.43213202309546E-3</v>
      </c>
      <c r="Y141" s="82">
        <v>1.33446472011021E-3</v>
      </c>
      <c r="Z141" s="82">
        <v>4.3855962758879699E-3</v>
      </c>
      <c r="AA141" s="82">
        <v>2.6049407809468198E-3</v>
      </c>
      <c r="AB141" s="82">
        <v>1.0467012978203601E-3</v>
      </c>
      <c r="AC141" s="82">
        <v>1.5968120867158901E-3</v>
      </c>
      <c r="AD141" s="82">
        <v>1.05838219399587E-2</v>
      </c>
      <c r="AE141" s="82">
        <v>4.2896209745709197E-3</v>
      </c>
      <c r="AF141" s="82">
        <v>1.15002849643211E-2</v>
      </c>
      <c r="AG141" s="82">
        <v>1.41921186539034E-3</v>
      </c>
      <c r="AH141" s="82">
        <v>1.4707381519705701E-2</v>
      </c>
      <c r="AI141" s="82">
        <v>4.9966628618933499E-3</v>
      </c>
      <c r="AJ141" s="82">
        <v>2.5562865672387299E-2</v>
      </c>
      <c r="AK141" s="82">
        <v>6.0921077248316299E-3</v>
      </c>
      <c r="AL141" s="82">
        <v>4.43332204055529E-3</v>
      </c>
      <c r="AM141" s="82">
        <v>3.0096998815771102E-3</v>
      </c>
      <c r="AN141" s="82">
        <v>3.18527938650874E-3</v>
      </c>
      <c r="AO141" s="82">
        <v>3.8242687695357902E-3</v>
      </c>
      <c r="AP141" s="82">
        <v>3.26952284696476E-3</v>
      </c>
      <c r="AQ141" s="82">
        <v>0.664027016567594</v>
      </c>
      <c r="AR141" s="82">
        <v>2.7540737405664802E-3</v>
      </c>
      <c r="AS141" s="82">
        <v>1.72344176538354E-3</v>
      </c>
      <c r="AT141" s="82">
        <v>1.4041358419391099E-3</v>
      </c>
      <c r="AU141" s="83">
        <v>4.4919692286779804E-3</v>
      </c>
      <c r="AV141" s="82">
        <f t="shared" si="4"/>
        <v>0.91140172555178067</v>
      </c>
      <c r="AW141" s="82"/>
      <c r="AX141" s="82"/>
      <c r="AY141" s="82"/>
      <c r="AZ141" s="82"/>
      <c r="BA141" s="82"/>
      <c r="BB141" s="82"/>
      <c r="BC141" s="82"/>
      <c r="BD141" s="82"/>
      <c r="BE141" s="82"/>
      <c r="BF141" s="82"/>
      <c r="BG141" s="82"/>
      <c r="BH141" s="82"/>
      <c r="BI141" s="82"/>
      <c r="BJ141" s="82"/>
      <c r="BK141" s="82"/>
      <c r="BL141" s="82"/>
      <c r="BM141" s="82"/>
      <c r="BN141" s="82"/>
      <c r="BO141" s="82"/>
      <c r="BP141" s="82"/>
      <c r="BQ141" s="82"/>
      <c r="BR141" s="82"/>
      <c r="BS141" s="82"/>
      <c r="BT141" s="82"/>
      <c r="BU141" s="82"/>
      <c r="BV141" s="82"/>
      <c r="BW141" s="82"/>
      <c r="BX141" s="82"/>
      <c r="BY141" s="82"/>
      <c r="BZ141" s="82"/>
      <c r="CA141" s="82"/>
      <c r="CB141" s="82"/>
      <c r="CC141" s="82"/>
      <c r="CD141" s="82"/>
      <c r="CE141" s="82"/>
      <c r="CF141" s="82"/>
      <c r="CG141" s="82"/>
      <c r="CH141" s="82"/>
      <c r="CI141" s="82"/>
      <c r="CJ141" s="82"/>
      <c r="CK141" s="82"/>
      <c r="CL141" s="82"/>
      <c r="CM141" s="82"/>
      <c r="CN141" s="82"/>
      <c r="CO141" s="82"/>
      <c r="CP141" s="82"/>
      <c r="CQ141" s="82"/>
      <c r="CR141" s="82"/>
      <c r="CS141" s="82"/>
      <c r="CT141" s="82"/>
      <c r="CU141" s="82"/>
      <c r="CV141" s="82"/>
      <c r="CW141" s="82"/>
      <c r="CX141" s="82"/>
      <c r="CY141" s="82"/>
      <c r="CZ141" s="82"/>
      <c r="DA141" s="82"/>
      <c r="DB141" s="82"/>
      <c r="DC141" s="82"/>
      <c r="DD141" s="82"/>
      <c r="DE141" s="82"/>
      <c r="DF141" s="82"/>
      <c r="DG141" s="82"/>
      <c r="DH141" s="82"/>
      <c r="DI141" s="82"/>
      <c r="DJ141" s="82"/>
      <c r="DK141" s="82"/>
      <c r="DL141" s="82"/>
      <c r="DM141" s="82"/>
      <c r="DN141" s="82"/>
      <c r="DO141" s="82"/>
      <c r="DP141" s="82"/>
      <c r="DQ141" s="82"/>
      <c r="DR141" s="82"/>
      <c r="DS141" s="82"/>
      <c r="DT141" s="82"/>
      <c r="DU141" s="82"/>
      <c r="DV141" s="82"/>
      <c r="DW141" s="82"/>
      <c r="DX141" s="82"/>
      <c r="DY141" s="82"/>
      <c r="DZ141" s="82"/>
      <c r="EA141" s="82"/>
      <c r="EB141" s="82"/>
      <c r="EC141" s="82"/>
      <c r="ED141" s="82"/>
      <c r="EE141" s="82"/>
      <c r="EF141" s="82"/>
      <c r="EG141" s="82"/>
      <c r="EH141" s="82"/>
      <c r="EI141" s="82"/>
      <c r="EJ141" s="82"/>
      <c r="EK141" s="82"/>
      <c r="EL141" s="82"/>
      <c r="EM141" s="82"/>
      <c r="EN141" s="82"/>
      <c r="EO141" s="82"/>
      <c r="EP141" s="82"/>
      <c r="EQ141" s="82"/>
      <c r="ER141" s="82"/>
      <c r="ES141" s="82"/>
      <c r="ET141" s="82"/>
      <c r="EU141" s="82"/>
      <c r="EV141" s="82"/>
      <c r="EW141" s="82"/>
      <c r="EX141" s="82"/>
      <c r="EY141" s="82"/>
      <c r="EZ141" s="82"/>
      <c r="FA141" s="82"/>
      <c r="FB141" s="82"/>
      <c r="FC141" s="82"/>
      <c r="FD141" s="82"/>
      <c r="FE141" s="82"/>
      <c r="FF141" s="82"/>
      <c r="FG141" s="82"/>
      <c r="FH141" s="82"/>
      <c r="FI141" s="82"/>
      <c r="FJ141" s="82"/>
      <c r="FK141" s="82"/>
      <c r="FL141" s="82"/>
      <c r="FM141" s="82"/>
      <c r="FN141" s="82"/>
      <c r="FO141" s="82"/>
      <c r="FP141" s="82"/>
      <c r="FQ141" s="82"/>
      <c r="FR141" s="82"/>
      <c r="FS141" s="82"/>
      <c r="FT141" s="82"/>
      <c r="FU141" s="82"/>
      <c r="FV141" s="82"/>
      <c r="FW141" s="82"/>
      <c r="FX141" s="82"/>
      <c r="FY141" s="82"/>
      <c r="FZ141" s="82"/>
      <c r="GA141" s="82"/>
      <c r="GB141" s="82"/>
      <c r="GC141" s="82"/>
      <c r="GD141" s="82"/>
      <c r="GE141" s="82"/>
      <c r="GF141" s="82"/>
      <c r="GG141" s="82"/>
      <c r="GH141" s="82"/>
      <c r="GI141" s="82"/>
      <c r="GJ141" s="82"/>
      <c r="GK141" s="82"/>
      <c r="GL141" s="82"/>
      <c r="GM141" s="82"/>
      <c r="GN141" s="82"/>
      <c r="GO141" s="82"/>
      <c r="GP141" s="82"/>
      <c r="GQ141" s="82"/>
      <c r="GR141" s="82"/>
      <c r="GS141" s="82"/>
      <c r="GT141" s="82"/>
      <c r="GU141" s="82"/>
      <c r="GV141" s="82"/>
      <c r="GW141" s="82"/>
      <c r="GX141" s="82"/>
      <c r="GY141" s="82"/>
      <c r="GZ141" s="82"/>
      <c r="HA141" s="82"/>
      <c r="HB141" s="82"/>
      <c r="HC141" s="82"/>
      <c r="HD141" s="82"/>
      <c r="HE141" s="82"/>
      <c r="HF141" s="82"/>
      <c r="HG141" s="82"/>
      <c r="HH141" s="82"/>
      <c r="HI141" s="82"/>
      <c r="HJ141" s="82"/>
      <c r="HK141" s="82"/>
      <c r="HL141" s="82"/>
      <c r="HM141" s="82"/>
      <c r="HN141" s="82"/>
      <c r="HO141" s="82"/>
      <c r="HP141" s="82"/>
      <c r="HQ141" s="82"/>
      <c r="HR141" s="82"/>
      <c r="HS141" s="82"/>
      <c r="HT141" s="82"/>
      <c r="HU141" s="82"/>
      <c r="HV141" s="82"/>
      <c r="HW141" s="82"/>
      <c r="HX141" s="82"/>
      <c r="HY141" s="82"/>
      <c r="HZ141" s="82"/>
      <c r="IA141" s="82"/>
      <c r="IB141" s="82"/>
      <c r="IC141" s="82"/>
      <c r="ID141" s="82"/>
      <c r="IE141" s="82"/>
      <c r="IF141" s="82"/>
      <c r="IG141" s="82"/>
      <c r="IH141" s="82"/>
      <c r="II141" s="82"/>
      <c r="IJ141" s="82"/>
      <c r="IK141" s="82"/>
      <c r="IL141" s="82"/>
      <c r="IM141" s="82"/>
      <c r="IN141" s="82"/>
      <c r="IO141" s="82"/>
      <c r="IP141" s="82"/>
      <c r="IQ141" s="82"/>
      <c r="IR141" s="82"/>
      <c r="IS141" s="82"/>
      <c r="IT141" s="82"/>
      <c r="IU141" s="82"/>
      <c r="IV141" s="82"/>
      <c r="IW141" s="82"/>
      <c r="IX141" s="82"/>
      <c r="IY141" s="82"/>
      <c r="IZ141" s="82"/>
      <c r="JA141" s="82"/>
      <c r="JB141" s="82"/>
      <c r="JC141" s="82"/>
      <c r="JD141" s="82"/>
      <c r="JE141" s="82"/>
      <c r="JF141" s="82"/>
      <c r="JG141" s="82"/>
      <c r="JH141" s="82"/>
      <c r="JI141" s="82"/>
      <c r="JJ141" s="82"/>
      <c r="JK141" s="82"/>
      <c r="JL141" s="82"/>
      <c r="JM141" s="82"/>
      <c r="JN141" s="82"/>
      <c r="JO141" s="82"/>
      <c r="JP141" s="82"/>
      <c r="JQ141" s="82"/>
      <c r="JR141" s="82"/>
      <c r="JS141" s="82"/>
      <c r="JT141" s="82"/>
      <c r="JU141" s="82"/>
      <c r="JV141" s="82"/>
      <c r="JW141" s="82"/>
      <c r="JX141" s="82"/>
      <c r="JY141" s="82"/>
      <c r="JZ141" s="82"/>
      <c r="KA141" s="82"/>
      <c r="KB141" s="82"/>
      <c r="KC141" s="82"/>
      <c r="KD141" s="82"/>
      <c r="KE141" s="82"/>
      <c r="KF141" s="82"/>
      <c r="KG141" s="82"/>
      <c r="KH141" s="82"/>
      <c r="KI141" s="82"/>
      <c r="KJ141" s="82"/>
      <c r="KK141" s="82"/>
      <c r="KL141" s="82"/>
      <c r="KM141" s="82"/>
      <c r="KN141" s="82"/>
      <c r="KO141" s="82"/>
      <c r="KP141" s="82"/>
      <c r="KQ141" s="82"/>
      <c r="KR141" s="82"/>
      <c r="KS141" s="82"/>
      <c r="KT141" s="82"/>
      <c r="KU141" s="82"/>
      <c r="KV141" s="82"/>
      <c r="KW141" s="82"/>
      <c r="KX141" s="82"/>
      <c r="KY141" s="82"/>
      <c r="KZ141" s="82"/>
      <c r="LA141" s="82"/>
      <c r="LB141" s="82"/>
      <c r="LC141" s="82"/>
      <c r="LD141" s="82"/>
      <c r="LE141" s="82"/>
      <c r="LF141" s="82"/>
      <c r="LG141" s="82"/>
      <c r="LH141" s="82"/>
      <c r="LI141" s="82"/>
      <c r="LJ141" s="82"/>
      <c r="LK141" s="82"/>
      <c r="LL141" s="82"/>
      <c r="LM141" s="82"/>
      <c r="LN141" s="82"/>
      <c r="LO141" s="82"/>
      <c r="LP141" s="82"/>
      <c r="LQ141" s="82"/>
      <c r="LR141" s="82"/>
      <c r="LS141" s="82"/>
      <c r="LT141" s="82"/>
      <c r="LU141" s="82"/>
      <c r="LV141" s="82"/>
      <c r="LW141" s="82"/>
      <c r="LX141" s="82"/>
      <c r="LY141" s="82"/>
      <c r="LZ141" s="82"/>
      <c r="MA141" s="82"/>
      <c r="MB141" s="82"/>
      <c r="MC141" s="82"/>
      <c r="MD141" s="82"/>
      <c r="ME141" s="82"/>
      <c r="MF141" s="82"/>
      <c r="MG141" s="82"/>
      <c r="MH141" s="82"/>
      <c r="MI141" s="82"/>
      <c r="MJ141" s="82"/>
      <c r="MK141" s="82"/>
      <c r="ML141" s="82"/>
      <c r="MM141" s="82"/>
      <c r="MN141" s="82"/>
      <c r="MO141" s="82"/>
      <c r="MP141" s="82"/>
      <c r="MQ141" s="82"/>
      <c r="MR141" s="82"/>
      <c r="MS141" s="82"/>
      <c r="MT141" s="82"/>
      <c r="MU141" s="82"/>
      <c r="MV141" s="82"/>
      <c r="MW141" s="82"/>
      <c r="MX141" s="82"/>
      <c r="MY141" s="82"/>
      <c r="MZ141" s="82"/>
      <c r="NA141" s="82"/>
      <c r="NB141" s="82"/>
      <c r="NC141" s="82"/>
      <c r="ND141" s="82"/>
      <c r="NE141" s="82"/>
      <c r="NF141" s="82"/>
      <c r="NG141" s="82"/>
      <c r="NH141" s="82"/>
      <c r="NI141" s="82"/>
      <c r="NJ141" s="82"/>
      <c r="NK141" s="82"/>
      <c r="NL141" s="82"/>
      <c r="NM141" s="82"/>
      <c r="NN141" s="82"/>
      <c r="NO141" s="82"/>
      <c r="NP141" s="82"/>
      <c r="NQ141" s="82"/>
      <c r="NR141" s="82"/>
      <c r="NS141" s="82"/>
      <c r="NT141" s="82"/>
      <c r="NU141" s="82"/>
      <c r="NV141" s="82"/>
      <c r="NW141" s="82"/>
      <c r="NX141" s="82"/>
      <c r="NY141" s="82"/>
      <c r="NZ141" s="82"/>
      <c r="OA141" s="82"/>
      <c r="OB141" s="82"/>
      <c r="OC141" s="82"/>
      <c r="OD141" s="82"/>
      <c r="OE141" s="82"/>
      <c r="OF141" s="82"/>
      <c r="OG141" s="82"/>
      <c r="OH141" s="82"/>
      <c r="OI141" s="82"/>
      <c r="OJ141" s="82"/>
      <c r="OK141" s="82"/>
      <c r="OL141" s="82"/>
      <c r="OM141" s="82"/>
      <c r="ON141" s="82"/>
      <c r="OO141" s="82"/>
      <c r="OP141" s="82"/>
      <c r="OQ141" s="82"/>
      <c r="OR141" s="82"/>
      <c r="OS141" s="82"/>
      <c r="OT141" s="82"/>
      <c r="OU141" s="82"/>
      <c r="OV141" s="82"/>
      <c r="OW141" s="82"/>
      <c r="OX141" s="82"/>
      <c r="OY141" s="82"/>
      <c r="OZ141" s="82"/>
      <c r="PA141" s="82"/>
      <c r="PB141" s="82"/>
      <c r="PC141" s="82"/>
      <c r="PD141" s="82"/>
      <c r="PE141" s="82"/>
      <c r="PF141" s="82"/>
      <c r="PG141" s="82"/>
      <c r="PH141" s="82"/>
      <c r="PI141" s="82"/>
      <c r="PJ141" s="82"/>
      <c r="PK141" s="82"/>
      <c r="PL141" s="82"/>
      <c r="PM141" s="82"/>
      <c r="PN141" s="82"/>
      <c r="PO141" s="82"/>
      <c r="PP141" s="82"/>
      <c r="PQ141" s="82"/>
      <c r="PR141" s="82"/>
      <c r="PS141" s="82"/>
      <c r="PT141" s="82"/>
      <c r="PU141" s="82"/>
      <c r="PV141" s="82"/>
      <c r="PW141" s="82"/>
      <c r="PX141" s="82"/>
      <c r="PY141" s="82"/>
      <c r="PZ141" s="82"/>
      <c r="QA141" s="82"/>
      <c r="QB141" s="82"/>
      <c r="QC141" s="82"/>
      <c r="QD141" s="82"/>
      <c r="QE141" s="82"/>
      <c r="QF141" s="82"/>
      <c r="QG141" s="82"/>
      <c r="QH141" s="82"/>
      <c r="QI141" s="82"/>
      <c r="QJ141" s="82"/>
      <c r="QK141" s="82"/>
      <c r="QL141" s="82"/>
      <c r="QM141" s="82"/>
      <c r="QN141" s="82"/>
      <c r="QO141" s="82"/>
      <c r="QP141" s="82"/>
      <c r="QQ141" s="82"/>
      <c r="QR141" s="82"/>
      <c r="QS141" s="82"/>
      <c r="QT141" s="82"/>
      <c r="QU141" s="82"/>
      <c r="QV141" s="82"/>
      <c r="QW141" s="82"/>
      <c r="QX141" s="82"/>
      <c r="QY141" s="82"/>
      <c r="QZ141" s="82"/>
      <c r="RA141" s="82"/>
      <c r="RB141" s="82"/>
      <c r="RC141" s="82"/>
      <c r="RD141" s="82"/>
      <c r="RE141" s="82"/>
      <c r="RF141" s="82"/>
      <c r="RG141" s="82"/>
      <c r="RH141" s="82"/>
      <c r="RI141" s="82"/>
      <c r="RJ141" s="82"/>
      <c r="RK141" s="82"/>
      <c r="RL141" s="82"/>
      <c r="RM141" s="82"/>
      <c r="RN141" s="82"/>
      <c r="RO141" s="82"/>
      <c r="RP141" s="82"/>
      <c r="RQ141" s="82"/>
      <c r="RR141" s="82"/>
      <c r="RS141" s="82"/>
      <c r="RT141" s="82"/>
      <c r="RU141" s="82"/>
      <c r="RV141" s="82"/>
      <c r="RW141" s="82"/>
      <c r="RX141" s="82"/>
      <c r="RY141" s="82"/>
      <c r="RZ141" s="82"/>
      <c r="SA141" s="82"/>
      <c r="SB141" s="82"/>
      <c r="SC141" s="82"/>
      <c r="SD141" s="82"/>
      <c r="SE141" s="82"/>
      <c r="SF141" s="82"/>
      <c r="SG141" s="82"/>
      <c r="SH141" s="82"/>
      <c r="SI141" s="82"/>
      <c r="SJ141" s="82"/>
      <c r="SK141" s="82"/>
      <c r="SL141" s="82"/>
      <c r="SM141" s="82"/>
      <c r="SN141" s="82"/>
      <c r="SO141" s="82"/>
      <c r="SP141" s="82"/>
      <c r="SQ141" s="82"/>
      <c r="SR141" s="82"/>
      <c r="SS141" s="82"/>
      <c r="ST141" s="82"/>
      <c r="SU141" s="82"/>
      <c r="SV141" s="82"/>
      <c r="SW141" s="82"/>
      <c r="SX141" s="82"/>
      <c r="SY141" s="82"/>
      <c r="SZ141" s="82"/>
      <c r="TA141" s="82"/>
      <c r="TB141" s="82"/>
      <c r="TC141" s="82"/>
      <c r="TD141" s="82"/>
      <c r="TE141" s="82"/>
      <c r="TF141" s="82"/>
      <c r="TG141" s="82"/>
      <c r="TH141" s="82"/>
      <c r="TI141" s="82"/>
      <c r="TJ141" s="82"/>
      <c r="TK141" s="82"/>
      <c r="TL141" s="82"/>
      <c r="TM141" s="82"/>
      <c r="TN141" s="82"/>
      <c r="TO141" s="82"/>
      <c r="TP141" s="82"/>
      <c r="TQ141" s="82"/>
      <c r="TR141" s="82"/>
      <c r="TS141" s="82"/>
      <c r="TT141" s="82"/>
      <c r="TU141" s="82"/>
      <c r="TV141" s="82"/>
      <c r="TW141" s="82"/>
      <c r="TX141" s="82"/>
      <c r="TY141" s="82"/>
      <c r="TZ141" s="82"/>
      <c r="UA141" s="82"/>
      <c r="UB141" s="82"/>
      <c r="UC141" s="82"/>
      <c r="UD141" s="82"/>
      <c r="UE141" s="82"/>
      <c r="UF141" s="82"/>
      <c r="UG141" s="82"/>
      <c r="UH141" s="82"/>
      <c r="UI141" s="82"/>
      <c r="UJ141" s="82"/>
      <c r="UK141" s="82"/>
      <c r="UL141" s="82"/>
      <c r="UM141" s="82"/>
      <c r="UN141" s="82"/>
      <c r="UO141" s="82"/>
      <c r="UP141" s="82"/>
      <c r="UQ141" s="82"/>
      <c r="UR141" s="82"/>
      <c r="US141" s="82"/>
      <c r="UT141" s="82"/>
      <c r="UU141" s="82"/>
      <c r="UV141" s="82"/>
      <c r="UW141" s="82"/>
      <c r="UX141" s="82"/>
      <c r="UY141" s="82"/>
      <c r="UZ141" s="82"/>
      <c r="VA141" s="82"/>
      <c r="VB141" s="82"/>
      <c r="VC141" s="82"/>
      <c r="VD141" s="82"/>
      <c r="VE141" s="82"/>
      <c r="VF141" s="82"/>
      <c r="VG141" s="82"/>
      <c r="VH141" s="82"/>
      <c r="VI141" s="82"/>
      <c r="VJ141" s="82"/>
      <c r="VK141" s="82"/>
      <c r="VL141" s="82"/>
      <c r="VM141" s="82"/>
      <c r="VN141" s="82"/>
      <c r="VO141" s="82"/>
      <c r="VP141" s="82"/>
      <c r="VQ141" s="82"/>
      <c r="VR141" s="82"/>
      <c r="VS141" s="82"/>
      <c r="VT141" s="82"/>
      <c r="VU141" s="82"/>
      <c r="VV141" s="82"/>
      <c r="VW141" s="82"/>
      <c r="VX141" s="82"/>
      <c r="VY141" s="82"/>
      <c r="VZ141" s="82"/>
      <c r="WA141" s="82"/>
      <c r="WB141" s="82"/>
      <c r="WC141" s="82"/>
      <c r="WD141" s="82"/>
      <c r="WE141" s="82"/>
      <c r="WF141" s="82"/>
      <c r="WG141" s="82"/>
      <c r="WH141" s="82"/>
      <c r="WI141" s="82"/>
      <c r="WJ141" s="82"/>
      <c r="WK141" s="82"/>
      <c r="WL141" s="82"/>
      <c r="WM141" s="82"/>
      <c r="WN141" s="82"/>
      <c r="WO141" s="82"/>
      <c r="WP141" s="82"/>
      <c r="WQ141" s="82"/>
      <c r="WR141" s="82"/>
      <c r="WS141" s="82"/>
      <c r="WT141" s="82"/>
      <c r="WU141" s="82"/>
      <c r="WV141" s="82"/>
      <c r="WW141" s="82"/>
      <c r="WX141" s="82"/>
      <c r="WY141" s="82"/>
      <c r="WZ141" s="82"/>
      <c r="XA141" s="82"/>
      <c r="XB141" s="82"/>
      <c r="XC141" s="82"/>
      <c r="XD141" s="82"/>
      <c r="XE141" s="82"/>
      <c r="XF141" s="82"/>
      <c r="XG141" s="82"/>
      <c r="XH141" s="82"/>
      <c r="XI141" s="82"/>
      <c r="XJ141" s="82"/>
      <c r="XK141" s="82"/>
      <c r="XL141" s="82"/>
      <c r="XM141" s="82"/>
      <c r="XN141" s="82"/>
      <c r="XO141" s="82"/>
      <c r="XP141" s="82"/>
      <c r="XQ141" s="82"/>
      <c r="XR141" s="82"/>
      <c r="XS141" s="82"/>
      <c r="XT141" s="82"/>
      <c r="XU141" s="82"/>
      <c r="XV141" s="82"/>
      <c r="XW141" s="82"/>
      <c r="XX141" s="82"/>
      <c r="XY141" s="82"/>
      <c r="XZ141" s="82"/>
      <c r="YA141" s="82"/>
      <c r="YB141" s="82"/>
      <c r="YC141" s="82"/>
      <c r="YD141" s="82"/>
      <c r="YE141" s="82"/>
      <c r="YF141" s="82"/>
      <c r="YG141" s="82"/>
      <c r="YH141" s="82"/>
      <c r="YI141" s="82"/>
      <c r="YJ141" s="82"/>
      <c r="YK141" s="82"/>
      <c r="YL141" s="82"/>
      <c r="YM141" s="82"/>
      <c r="YN141" s="82"/>
      <c r="YO141" s="82"/>
      <c r="YP141" s="82"/>
      <c r="YQ141" s="82"/>
      <c r="YR141" s="82"/>
      <c r="YS141" s="82"/>
      <c r="YT141" s="82"/>
      <c r="YU141" s="82"/>
      <c r="YV141" s="82"/>
      <c r="YW141" s="82"/>
      <c r="YX141" s="82"/>
      <c r="YY141" s="82"/>
      <c r="YZ141" s="82"/>
      <c r="ZA141" s="82"/>
      <c r="ZB141" s="82"/>
      <c r="ZC141" s="82"/>
      <c r="ZD141" s="82"/>
      <c r="ZE141" s="82"/>
      <c r="ZF141" s="82"/>
      <c r="ZG141" s="82"/>
      <c r="ZH141" s="82"/>
      <c r="ZI141" s="82"/>
      <c r="ZJ141" s="82"/>
      <c r="ZK141" s="82"/>
      <c r="ZL141" s="82"/>
      <c r="ZM141" s="82"/>
      <c r="ZN141" s="82"/>
      <c r="ZO141" s="82"/>
      <c r="ZP141" s="82"/>
      <c r="ZQ141" s="82"/>
      <c r="ZR141" s="82"/>
      <c r="ZS141" s="82"/>
      <c r="ZT141" s="82"/>
      <c r="ZU141" s="82"/>
      <c r="ZV141" s="82"/>
      <c r="ZW141" s="82"/>
      <c r="ZX141" s="82"/>
      <c r="ZY141" s="82"/>
      <c r="ZZ141" s="82"/>
      <c r="AAA141" s="82"/>
      <c r="AAB141" s="82"/>
      <c r="AAC141" s="82"/>
      <c r="AAD141" s="82"/>
      <c r="AAE141" s="82"/>
      <c r="AAF141" s="82"/>
      <c r="AAG141" s="82"/>
      <c r="AAH141" s="82"/>
      <c r="AAI141" s="82"/>
      <c r="AAJ141" s="82"/>
      <c r="AAK141" s="82"/>
      <c r="AAL141" s="82"/>
      <c r="AAM141" s="82"/>
      <c r="AAN141" s="82"/>
      <c r="AAO141" s="82"/>
      <c r="AAP141" s="82"/>
      <c r="AAQ141" s="82"/>
      <c r="AAR141" s="82"/>
      <c r="AAS141" s="82"/>
      <c r="AAT141" s="82"/>
      <c r="AAU141" s="82"/>
      <c r="AAV141" s="82"/>
      <c r="AAW141" s="82"/>
      <c r="AAX141" s="82"/>
      <c r="AAY141" s="82"/>
      <c r="AAZ141" s="82"/>
      <c r="ABA141" s="82"/>
      <c r="ABB141" s="82"/>
      <c r="ABC141" s="82"/>
      <c r="ABD141" s="82"/>
      <c r="ABE141" s="82"/>
      <c r="ABF141" s="82"/>
      <c r="ABG141" s="82"/>
      <c r="ABH141" s="82"/>
      <c r="ABI141" s="82"/>
      <c r="ABJ141" s="82"/>
      <c r="ABK141" s="82"/>
      <c r="ABL141" s="82"/>
      <c r="ABM141" s="82"/>
      <c r="ABN141" s="82"/>
      <c r="ABO141" s="82"/>
      <c r="ABP141" s="82"/>
      <c r="ABQ141" s="82"/>
      <c r="ABR141" s="82"/>
      <c r="ABS141" s="82"/>
      <c r="ABT141" s="82"/>
      <c r="ABU141" s="82"/>
      <c r="ABV141" s="82"/>
      <c r="ABW141" s="82"/>
      <c r="ABX141" s="82"/>
      <c r="ABY141" s="82"/>
      <c r="ABZ141" s="82"/>
      <c r="ACA141" s="82"/>
      <c r="ACB141" s="82"/>
      <c r="ACC141" s="82"/>
      <c r="ACD141" s="82"/>
      <c r="ACE141" s="82"/>
      <c r="ACF141" s="82"/>
      <c r="ACG141" s="82"/>
      <c r="ACH141" s="82"/>
      <c r="ACI141" s="82"/>
      <c r="ACJ141" s="82"/>
      <c r="ACK141" s="82"/>
      <c r="ACL141" s="82"/>
      <c r="ACM141" s="82"/>
      <c r="ACN141" s="82"/>
      <c r="ACO141" s="82"/>
      <c r="ACP141" s="82"/>
      <c r="ACQ141" s="82"/>
      <c r="ACR141" s="82"/>
      <c r="ACS141" s="82"/>
      <c r="ACT141" s="82"/>
      <c r="ACU141" s="82"/>
      <c r="ACV141" s="82"/>
      <c r="ACW141" s="82"/>
      <c r="ACX141" s="82"/>
      <c r="ACY141" s="82"/>
      <c r="ACZ141" s="82"/>
      <c r="ADA141" s="82"/>
      <c r="ADB141" s="82"/>
      <c r="ADC141" s="82"/>
      <c r="ADD141" s="82"/>
      <c r="ADE141" s="82"/>
      <c r="ADF141" s="82"/>
      <c r="ADG141" s="82"/>
      <c r="ADH141" s="82"/>
      <c r="ADI141" s="82"/>
      <c r="ADJ141" s="82"/>
      <c r="ADK141" s="82"/>
      <c r="ADL141" s="82"/>
      <c r="ADM141" s="82"/>
      <c r="ADN141" s="82"/>
      <c r="ADO141" s="82"/>
      <c r="ADP141" s="82"/>
      <c r="ADQ141" s="82"/>
      <c r="ADR141" s="82"/>
      <c r="ADS141" s="82"/>
      <c r="ADT141" s="82"/>
      <c r="ADU141" s="82"/>
      <c r="ADV141" s="82"/>
      <c r="ADW141" s="82"/>
      <c r="ADX141" s="82"/>
      <c r="ADY141" s="82"/>
      <c r="ADZ141" s="82"/>
      <c r="AEA141" s="82"/>
      <c r="AEB141" s="82"/>
      <c r="AEC141" s="82"/>
      <c r="AED141" s="82"/>
      <c r="AEE141" s="82"/>
      <c r="AEF141" s="82"/>
      <c r="AEG141" s="82"/>
      <c r="AEH141" s="82"/>
      <c r="AEI141" s="82"/>
      <c r="AEJ141" s="82"/>
      <c r="AEK141" s="82"/>
      <c r="AEL141" s="82"/>
      <c r="AEM141" s="82"/>
      <c r="AEN141" s="82"/>
      <c r="AEO141" s="82"/>
      <c r="AEP141" s="82"/>
      <c r="AEQ141" s="82"/>
      <c r="AER141" s="82"/>
      <c r="AES141" s="82"/>
      <c r="AET141" s="82"/>
      <c r="AEU141" s="82"/>
      <c r="AEV141" s="82"/>
      <c r="AEW141" s="82"/>
      <c r="AEX141" s="82"/>
      <c r="AEY141" s="82"/>
      <c r="AEZ141" s="82"/>
      <c r="AFA141" s="82"/>
      <c r="AFB141" s="82"/>
      <c r="AFC141" s="82"/>
      <c r="AFD141" s="82"/>
      <c r="AFE141" s="82"/>
      <c r="AFF141" s="82"/>
      <c r="AFG141" s="82"/>
      <c r="AFH141" s="82"/>
      <c r="AFI141" s="82"/>
      <c r="AFJ141" s="82"/>
      <c r="AFK141" s="82"/>
      <c r="AFL141" s="82"/>
      <c r="AFM141" s="82"/>
      <c r="AFN141" s="82"/>
      <c r="AFO141" s="82"/>
      <c r="AFP141" s="82"/>
      <c r="AFQ141" s="82"/>
      <c r="AFR141" s="82"/>
      <c r="AFS141" s="82"/>
      <c r="AFT141" s="82"/>
      <c r="AFU141" s="82"/>
      <c r="AFV141" s="82"/>
      <c r="AFW141" s="82"/>
      <c r="AFX141" s="82"/>
      <c r="AFY141" s="82"/>
      <c r="AFZ141" s="82"/>
      <c r="AGA141" s="82"/>
      <c r="AGB141" s="82"/>
      <c r="AGC141" s="82"/>
      <c r="AGD141" s="82"/>
      <c r="AGE141" s="82"/>
      <c r="AGF141" s="82"/>
      <c r="AGG141" s="82"/>
      <c r="AGH141" s="82"/>
      <c r="AGI141" s="82"/>
      <c r="AGJ141" s="82"/>
      <c r="AGK141" s="82"/>
      <c r="AGL141" s="82"/>
      <c r="AGM141" s="82"/>
      <c r="AGN141" s="82"/>
      <c r="AGO141" s="82"/>
      <c r="AGP141" s="82"/>
      <c r="AGQ141" s="82"/>
      <c r="AGR141" s="82"/>
      <c r="AGS141" s="82"/>
      <c r="AGT141" s="82"/>
      <c r="AGU141" s="82"/>
      <c r="AGV141" s="82"/>
      <c r="AGW141" s="82"/>
      <c r="AGX141" s="82"/>
      <c r="AGY141" s="82"/>
      <c r="AGZ141" s="82"/>
      <c r="AHA141" s="82"/>
      <c r="AHB141" s="82"/>
      <c r="AHC141" s="82"/>
      <c r="AHD141" s="82"/>
      <c r="AHE141" s="82"/>
      <c r="AHF141" s="82"/>
      <c r="AHG141" s="82"/>
      <c r="AHH141" s="82"/>
      <c r="AHI141" s="82"/>
      <c r="AHJ141" s="82"/>
      <c r="AHK141" s="82"/>
      <c r="AHL141" s="82"/>
      <c r="AHM141" s="82"/>
      <c r="AHN141" s="82"/>
      <c r="AHO141" s="82"/>
      <c r="AHP141" s="82"/>
      <c r="AHQ141" s="82"/>
      <c r="AHR141" s="82"/>
      <c r="AHS141" s="82"/>
      <c r="AHT141" s="82"/>
      <c r="AHU141" s="82"/>
      <c r="AHV141" s="82"/>
      <c r="AHW141" s="82"/>
      <c r="AHX141" s="82"/>
      <c r="AHY141" s="82"/>
      <c r="AHZ141" s="82"/>
      <c r="AIA141" s="82"/>
      <c r="AIB141" s="82"/>
      <c r="AIC141" s="82"/>
      <c r="AID141" s="82"/>
      <c r="AIE141" s="82"/>
      <c r="AIF141" s="82"/>
      <c r="AIG141" s="82"/>
      <c r="AIH141" s="82"/>
      <c r="AII141" s="82"/>
      <c r="AIJ141" s="82"/>
      <c r="AIK141" s="82"/>
      <c r="AIL141" s="82"/>
      <c r="AIM141" s="82"/>
      <c r="AIN141" s="82"/>
      <c r="AIO141" s="82"/>
      <c r="AIP141" s="82"/>
      <c r="AIQ141" s="82"/>
      <c r="AIR141" s="82"/>
      <c r="AIS141" s="82"/>
      <c r="AIT141" s="82"/>
      <c r="AIU141" s="82"/>
      <c r="AIV141" s="82"/>
      <c r="AIW141" s="82"/>
      <c r="AIX141" s="82"/>
      <c r="AIY141" s="82"/>
      <c r="AIZ141" s="82"/>
      <c r="AJA141" s="82"/>
      <c r="AJB141" s="82"/>
      <c r="AJC141" s="82"/>
      <c r="AJD141" s="82"/>
      <c r="AJE141" s="82"/>
      <c r="AJF141" s="82"/>
      <c r="AJG141" s="82"/>
      <c r="AJH141" s="82"/>
      <c r="AJI141" s="82"/>
      <c r="AJJ141" s="82"/>
      <c r="AJK141" s="82"/>
      <c r="AJL141" s="82"/>
      <c r="AJM141" s="82"/>
      <c r="AJN141" s="82"/>
      <c r="AJO141" s="82"/>
      <c r="AJP141" s="82"/>
      <c r="AJQ141" s="82"/>
      <c r="AJR141" s="82"/>
      <c r="AJS141" s="82"/>
      <c r="AJT141" s="82"/>
      <c r="AJU141" s="82"/>
      <c r="AJV141" s="82"/>
      <c r="AJW141" s="82"/>
      <c r="AJX141" s="82"/>
      <c r="AJY141" s="82"/>
      <c r="AJZ141" s="82"/>
      <c r="AKA141" s="82"/>
      <c r="AKB141" s="82"/>
      <c r="AKC141" s="82"/>
      <c r="AKD141" s="82"/>
      <c r="AKE141" s="82"/>
      <c r="AKF141" s="82"/>
      <c r="AKG141" s="82"/>
      <c r="AKH141" s="82"/>
      <c r="AKI141" s="82"/>
      <c r="AKJ141" s="82"/>
      <c r="AKK141" s="82"/>
      <c r="AKL141" s="82"/>
      <c r="AKM141" s="82"/>
      <c r="AKN141" s="82"/>
      <c r="AKO141" s="82"/>
      <c r="AKP141" s="82"/>
      <c r="AKQ141" s="82"/>
      <c r="AKR141" s="82"/>
      <c r="AKS141" s="82"/>
      <c r="AKT141" s="82"/>
      <c r="AKU141" s="82"/>
      <c r="AKV141" s="82"/>
      <c r="AKW141" s="82"/>
      <c r="AKX141" s="82"/>
      <c r="AKY141" s="82"/>
      <c r="AKZ141" s="82"/>
      <c r="ALA141" s="82"/>
      <c r="ALB141" s="82"/>
      <c r="ALC141" s="82"/>
      <c r="ALD141" s="82"/>
      <c r="ALE141" s="82"/>
      <c r="ALF141" s="82"/>
      <c r="ALG141" s="82"/>
      <c r="ALH141" s="82"/>
      <c r="ALI141" s="82"/>
      <c r="ALJ141" s="82"/>
      <c r="ALK141" s="82"/>
      <c r="ALL141" s="82"/>
      <c r="ALM141" s="82"/>
      <c r="ALN141" s="82"/>
      <c r="ALO141" s="82"/>
      <c r="ALP141" s="82"/>
      <c r="ALQ141" s="82"/>
      <c r="ALR141" s="82"/>
      <c r="ALS141" s="82"/>
      <c r="ALT141" s="82"/>
      <c r="ALU141" s="82"/>
      <c r="ALV141" s="82"/>
      <c r="ALW141" s="82"/>
      <c r="ALX141" s="82"/>
      <c r="ALY141" s="82"/>
      <c r="ALZ141" s="82"/>
      <c r="AMA141" s="82"/>
      <c r="AMB141" s="82"/>
      <c r="AMC141" s="82"/>
      <c r="AMD141" s="82"/>
      <c r="AME141" s="82"/>
      <c r="AMF141" s="82"/>
      <c r="AMG141" s="82"/>
      <c r="AMH141" s="82"/>
      <c r="AMI141" s="82"/>
      <c r="AMJ141" s="82"/>
      <c r="AMK141" s="82"/>
      <c r="AML141" s="82"/>
      <c r="AMM141" s="82"/>
      <c r="AMN141" s="82"/>
      <c r="AMO141" s="82"/>
      <c r="AMP141" s="82"/>
      <c r="AMQ141" s="82"/>
      <c r="AMR141" s="82"/>
      <c r="AMS141" s="82"/>
      <c r="AMT141" s="82"/>
      <c r="AMU141" s="82"/>
      <c r="AMV141" s="82"/>
      <c r="AMW141" s="82"/>
      <c r="AMX141" s="82"/>
      <c r="AMY141" s="82"/>
      <c r="AMZ141" s="82"/>
      <c r="ANA141" s="82"/>
      <c r="ANB141" s="82"/>
      <c r="ANC141" s="82"/>
      <c r="AND141" s="82"/>
      <c r="ANE141" s="82"/>
      <c r="ANF141" s="82"/>
      <c r="ANG141" s="82"/>
      <c r="ANH141" s="82"/>
      <c r="ANI141" s="82"/>
      <c r="ANJ141" s="82"/>
      <c r="ANK141" s="82"/>
      <c r="ANL141" s="82"/>
      <c r="ANM141" s="82"/>
      <c r="ANN141" s="82"/>
      <c r="ANO141" s="82"/>
      <c r="ANP141" s="82"/>
      <c r="ANQ141" s="82"/>
      <c r="ANR141" s="82"/>
      <c r="ANS141" s="82"/>
      <c r="ANT141" s="82"/>
      <c r="ANU141" s="82"/>
      <c r="ANV141" s="82"/>
      <c r="ANW141" s="82"/>
      <c r="ANX141" s="82"/>
      <c r="ANY141" s="82"/>
      <c r="ANZ141" s="82"/>
      <c r="AOA141" s="82"/>
      <c r="AOB141" s="82"/>
      <c r="AOC141" s="82"/>
      <c r="AOD141" s="82"/>
      <c r="AOE141" s="82"/>
      <c r="AOF141" s="82"/>
      <c r="AOG141" s="82"/>
      <c r="AOH141" s="82"/>
      <c r="AOI141" s="82"/>
      <c r="AOJ141" s="82"/>
      <c r="AOK141" s="82"/>
      <c r="AOL141" s="82"/>
      <c r="AOM141" s="82"/>
      <c r="AON141" s="82"/>
      <c r="AOO141" s="82"/>
      <c r="AOP141" s="82"/>
      <c r="AOQ141" s="82"/>
      <c r="AOR141" s="82"/>
      <c r="AOS141" s="82"/>
      <c r="AOT141" s="82"/>
      <c r="AOU141" s="82"/>
      <c r="AOV141" s="82"/>
      <c r="AOW141" s="82"/>
      <c r="AOX141" s="82"/>
      <c r="AOY141" s="82"/>
      <c r="AOZ141" s="82"/>
      <c r="APA141" s="82"/>
      <c r="APB141" s="82"/>
      <c r="APC141" s="82"/>
      <c r="APD141" s="82"/>
      <c r="APE141" s="82"/>
      <c r="APF141" s="82"/>
      <c r="APG141" s="82"/>
      <c r="APH141" s="82"/>
      <c r="API141" s="82"/>
      <c r="APJ141" s="82"/>
      <c r="APK141" s="82"/>
      <c r="APL141" s="82"/>
      <c r="APM141" s="82"/>
      <c r="APN141" s="82"/>
      <c r="APO141" s="82"/>
      <c r="APP141" s="82"/>
      <c r="APQ141" s="82"/>
      <c r="APR141" s="82"/>
      <c r="APS141" s="82"/>
      <c r="APT141" s="82"/>
      <c r="APU141" s="82"/>
      <c r="APV141" s="82"/>
      <c r="APW141" s="82"/>
      <c r="APX141" s="82"/>
      <c r="APY141" s="82"/>
      <c r="APZ141" s="82"/>
      <c r="AQA141" s="82"/>
      <c r="AQB141" s="82"/>
      <c r="AQC141" s="82"/>
      <c r="AQD141" s="82"/>
      <c r="AQE141" s="82"/>
      <c r="AQF141" s="82"/>
      <c r="AQG141" s="82"/>
      <c r="AQH141" s="82"/>
      <c r="AQI141" s="82"/>
      <c r="AQJ141" s="82"/>
      <c r="AQK141" s="82"/>
      <c r="AQL141" s="82"/>
      <c r="AQM141" s="82"/>
      <c r="AQN141" s="82"/>
      <c r="AQO141" s="82"/>
      <c r="AQP141" s="82"/>
      <c r="AQQ141" s="82"/>
      <c r="AQR141" s="82"/>
      <c r="AQS141" s="82"/>
      <c r="AQT141" s="82"/>
      <c r="AQU141" s="82"/>
      <c r="AQV141" s="82"/>
      <c r="AQW141" s="82"/>
      <c r="AQX141" s="82"/>
      <c r="AQY141" s="82"/>
      <c r="AQZ141" s="82"/>
      <c r="ARA141" s="82"/>
      <c r="ARB141" s="82"/>
      <c r="ARC141" s="82"/>
      <c r="ARD141" s="82"/>
      <c r="ARE141" s="82"/>
      <c r="ARF141" s="82"/>
      <c r="ARG141" s="82"/>
      <c r="ARH141" s="82"/>
      <c r="ARI141" s="82"/>
      <c r="ARJ141" s="82"/>
      <c r="ARK141" s="82"/>
      <c r="ARL141" s="82"/>
      <c r="ARM141" s="82"/>
      <c r="ARN141" s="82"/>
      <c r="ARO141" s="82"/>
      <c r="ARP141" s="82"/>
      <c r="ARQ141" s="82"/>
      <c r="ARR141" s="82"/>
      <c r="ARS141" s="82"/>
      <c r="ART141" s="82"/>
      <c r="ARU141" s="82"/>
      <c r="ARV141" s="82"/>
      <c r="ARW141" s="82"/>
      <c r="ARX141" s="82"/>
      <c r="ARY141" s="82"/>
      <c r="ARZ141" s="82"/>
      <c r="ASA141" s="82"/>
      <c r="ASB141" s="82"/>
      <c r="ASC141" s="82"/>
      <c r="ASD141" s="82"/>
      <c r="ASE141" s="82"/>
      <c r="ASF141" s="82"/>
      <c r="ASG141" s="82"/>
      <c r="ASH141" s="82"/>
      <c r="ASI141" s="82"/>
      <c r="ASJ141" s="82"/>
      <c r="ASK141" s="82"/>
      <c r="ASL141" s="82"/>
      <c r="ASM141" s="82"/>
      <c r="ASN141" s="82"/>
      <c r="ASO141" s="82"/>
      <c r="ASP141" s="82"/>
      <c r="ASQ141" s="82"/>
      <c r="ASR141" s="82"/>
      <c r="ASS141" s="82"/>
      <c r="AST141" s="82"/>
      <c r="ASU141" s="82"/>
      <c r="ASV141" s="82"/>
      <c r="ASW141" s="82"/>
      <c r="ASX141" s="82"/>
      <c r="ASY141" s="82"/>
      <c r="ASZ141" s="82"/>
      <c r="ATA141" s="82"/>
      <c r="ATB141" s="82"/>
      <c r="ATC141" s="82"/>
      <c r="ATD141" s="82"/>
      <c r="ATE141" s="82"/>
      <c r="ATF141" s="82"/>
      <c r="ATG141" s="82"/>
      <c r="ATH141" s="82"/>
      <c r="ATI141" s="82"/>
      <c r="ATJ141" s="82"/>
      <c r="ATK141" s="82"/>
      <c r="ATL141" s="82"/>
      <c r="ATM141" s="82"/>
      <c r="ATN141" s="82"/>
      <c r="ATO141" s="82"/>
      <c r="ATP141" s="82"/>
      <c r="ATQ141" s="82"/>
      <c r="ATR141" s="82"/>
      <c r="ATS141" s="82"/>
      <c r="ATT141" s="82"/>
      <c r="ATU141" s="82"/>
      <c r="ATV141" s="82"/>
      <c r="ATW141" s="82"/>
      <c r="ATX141" s="82"/>
      <c r="ATY141" s="82"/>
      <c r="ATZ141" s="82"/>
      <c r="AUA141" s="82"/>
      <c r="AUB141" s="82"/>
      <c r="AUC141" s="82"/>
      <c r="AUD141" s="82"/>
      <c r="AUE141" s="82"/>
      <c r="AUF141" s="82"/>
      <c r="AUG141" s="82"/>
      <c r="AUH141" s="82"/>
      <c r="AUI141" s="82"/>
      <c r="AUJ141" s="82"/>
      <c r="AUK141" s="82"/>
      <c r="AUL141" s="82"/>
      <c r="AUM141" s="82"/>
      <c r="AUN141" s="82"/>
      <c r="AUO141" s="82"/>
      <c r="AUP141" s="82"/>
      <c r="AUQ141" s="82"/>
      <c r="AUR141" s="82"/>
      <c r="AUS141" s="82"/>
      <c r="AUT141" s="82"/>
      <c r="AUU141" s="82"/>
      <c r="AUV141" s="82"/>
      <c r="AUW141" s="82"/>
      <c r="AUX141" s="82"/>
      <c r="AUY141" s="82"/>
      <c r="AUZ141" s="82"/>
      <c r="AVA141" s="82"/>
      <c r="AVB141" s="82"/>
      <c r="AVC141" s="82"/>
      <c r="AVD141" s="82"/>
      <c r="AVE141" s="82"/>
      <c r="AVF141" s="82"/>
      <c r="AVG141" s="82"/>
      <c r="AVH141" s="82"/>
      <c r="AVI141" s="82"/>
      <c r="AVJ141" s="82"/>
      <c r="AVK141" s="82"/>
      <c r="AVL141" s="82"/>
      <c r="AVM141" s="82"/>
      <c r="AVN141" s="82"/>
      <c r="AVO141" s="82"/>
      <c r="AVP141" s="82"/>
      <c r="AVQ141" s="82"/>
      <c r="AVR141" s="82"/>
      <c r="AVS141" s="82"/>
      <c r="AVT141" s="82"/>
      <c r="AVU141" s="82"/>
      <c r="AVV141" s="82"/>
      <c r="AVW141" s="82"/>
      <c r="AVX141" s="82"/>
      <c r="AVY141" s="82"/>
      <c r="AVZ141" s="82"/>
      <c r="AWA141" s="82"/>
      <c r="AWB141" s="82"/>
      <c r="AWC141" s="82"/>
      <c r="AWD141" s="82"/>
      <c r="AWE141" s="82"/>
      <c r="AWF141" s="82"/>
      <c r="AWG141" s="82"/>
      <c r="AWH141" s="82"/>
      <c r="AWI141" s="82"/>
      <c r="AWJ141" s="82"/>
      <c r="AWK141" s="82"/>
      <c r="AWL141" s="82"/>
      <c r="AWM141" s="82"/>
      <c r="AWN141" s="82"/>
      <c r="AWO141" s="82"/>
      <c r="AWP141" s="82"/>
      <c r="AWQ141" s="82"/>
      <c r="AWR141" s="82"/>
      <c r="AWS141" s="82"/>
      <c r="AWT141" s="82"/>
      <c r="AWU141" s="82"/>
      <c r="AWV141" s="82"/>
      <c r="AWW141" s="82"/>
      <c r="AWX141" s="82"/>
      <c r="AWY141" s="82"/>
      <c r="AWZ141" s="82"/>
      <c r="AXA141" s="82"/>
      <c r="AXB141" s="82"/>
      <c r="AXC141" s="82"/>
      <c r="AXD141" s="82"/>
      <c r="AXE141" s="82"/>
      <c r="AXF141" s="82"/>
      <c r="AXG141" s="82"/>
      <c r="AXH141" s="82"/>
      <c r="AXI141" s="82"/>
      <c r="AXJ141" s="82"/>
      <c r="AXK141" s="82"/>
      <c r="AXL141" s="82"/>
      <c r="AXM141" s="82"/>
      <c r="AXN141" s="82"/>
      <c r="AXO141" s="82"/>
      <c r="AXP141" s="82"/>
      <c r="AXQ141" s="82"/>
      <c r="AXR141" s="82"/>
      <c r="AXS141" s="82"/>
      <c r="AXT141" s="82"/>
      <c r="AXU141" s="82"/>
      <c r="AXV141" s="82"/>
      <c r="AXW141" s="82"/>
      <c r="AXX141" s="82"/>
      <c r="AXY141" s="82"/>
      <c r="AXZ141" s="82"/>
      <c r="AYA141" s="82"/>
      <c r="AYB141" s="82"/>
      <c r="AYC141" s="82"/>
      <c r="AYD141" s="82"/>
      <c r="AYE141" s="82"/>
      <c r="AYF141" s="82"/>
      <c r="AYG141" s="82"/>
      <c r="AYH141" s="82"/>
      <c r="AYI141" s="82"/>
      <c r="AYJ141" s="82"/>
      <c r="AYK141" s="82"/>
      <c r="AYL141" s="82"/>
      <c r="AYM141" s="82"/>
      <c r="AYN141" s="82"/>
      <c r="AYO141" s="82"/>
      <c r="AYP141" s="82"/>
      <c r="AYQ141" s="82"/>
      <c r="AYR141" s="82"/>
      <c r="AYS141" s="82"/>
      <c r="AYT141" s="82"/>
      <c r="AYU141" s="82"/>
      <c r="AYV141" s="82"/>
      <c r="AYW141" s="82"/>
      <c r="AYX141" s="82"/>
      <c r="AYY141" s="82"/>
      <c r="AYZ141" s="82"/>
      <c r="AZA141" s="82"/>
      <c r="AZB141" s="82"/>
      <c r="AZC141" s="82"/>
      <c r="AZD141" s="82"/>
      <c r="AZE141" s="82"/>
      <c r="AZF141" s="82"/>
      <c r="AZG141" s="82"/>
      <c r="AZH141" s="82"/>
      <c r="AZI141" s="82"/>
      <c r="AZJ141" s="82"/>
      <c r="AZK141" s="82"/>
      <c r="AZL141" s="82"/>
      <c r="AZM141" s="82"/>
      <c r="AZN141" s="82"/>
      <c r="AZO141" s="82"/>
      <c r="AZP141" s="82"/>
      <c r="AZQ141" s="82"/>
      <c r="AZR141" s="82"/>
      <c r="AZS141" s="82"/>
      <c r="AZT141" s="82"/>
      <c r="AZU141" s="82"/>
      <c r="AZV141" s="82"/>
      <c r="AZW141" s="82"/>
      <c r="AZX141" s="82"/>
      <c r="AZY141" s="82"/>
      <c r="AZZ141" s="82"/>
      <c r="BAA141" s="82"/>
      <c r="BAB141" s="82"/>
      <c r="BAC141" s="82"/>
      <c r="BAD141" s="82"/>
      <c r="BAE141" s="82"/>
      <c r="BAF141" s="82"/>
      <c r="BAG141" s="82"/>
      <c r="BAH141" s="82"/>
      <c r="BAI141" s="82"/>
      <c r="BAJ141" s="82"/>
      <c r="BAK141" s="82"/>
      <c r="BAL141" s="82"/>
      <c r="BAM141" s="82"/>
      <c r="BAN141" s="82"/>
      <c r="BAO141" s="82"/>
      <c r="BAP141" s="82"/>
      <c r="BAQ141" s="82"/>
      <c r="BAR141" s="82"/>
      <c r="BAS141" s="82"/>
      <c r="BAT141" s="82"/>
      <c r="BAU141" s="82"/>
      <c r="BAV141" s="82"/>
      <c r="BAW141" s="82"/>
      <c r="BAX141" s="82"/>
      <c r="BAY141" s="82"/>
      <c r="BAZ141" s="82"/>
      <c r="BBA141" s="82"/>
      <c r="BBB141" s="82"/>
      <c r="BBC141" s="82"/>
      <c r="BBD141" s="82"/>
      <c r="BBE141" s="82"/>
      <c r="BBF141" s="82"/>
      <c r="BBG141" s="82"/>
      <c r="BBH141" s="82"/>
      <c r="BBI141" s="82"/>
      <c r="BBJ141" s="82"/>
      <c r="BBK141" s="82"/>
      <c r="BBL141" s="82"/>
      <c r="BBM141" s="82"/>
      <c r="BBN141" s="82"/>
      <c r="BBO141" s="82"/>
      <c r="BBP141" s="82"/>
      <c r="BBQ141" s="82"/>
      <c r="BBR141" s="82"/>
      <c r="BBS141" s="82"/>
      <c r="BBT141" s="82"/>
      <c r="BBU141" s="82"/>
      <c r="BBV141" s="82"/>
      <c r="BBW141" s="82"/>
      <c r="BBX141" s="82"/>
      <c r="BBY141" s="82"/>
      <c r="BBZ141" s="82"/>
      <c r="BCA141" s="82"/>
      <c r="BCB141" s="82"/>
      <c r="BCC141" s="82"/>
      <c r="BCD141" s="82"/>
      <c r="BCE141" s="82"/>
      <c r="BCF141" s="82"/>
      <c r="BCG141" s="82"/>
      <c r="BCH141" s="82"/>
      <c r="BCI141" s="82"/>
      <c r="BCJ141" s="82"/>
      <c r="BCK141" s="82"/>
      <c r="BCL141" s="82"/>
      <c r="BCM141" s="82"/>
      <c r="BCN141" s="82"/>
      <c r="BCO141" s="82"/>
      <c r="BCP141" s="82"/>
      <c r="BCQ141" s="82"/>
      <c r="BCR141" s="82"/>
      <c r="BCS141" s="82"/>
      <c r="BCT141" s="82"/>
      <c r="BCU141" s="82"/>
      <c r="BCV141" s="82"/>
      <c r="BCW141" s="82"/>
      <c r="BCX141" s="82"/>
      <c r="BCY141" s="82"/>
      <c r="BCZ141" s="82"/>
      <c r="BDA141" s="82"/>
      <c r="BDB141" s="82"/>
      <c r="BDC141" s="82"/>
      <c r="BDD141" s="82"/>
      <c r="BDE141" s="82"/>
      <c r="BDF141" s="82"/>
      <c r="BDG141" s="82"/>
      <c r="BDH141" s="82"/>
      <c r="BDI141" s="82"/>
      <c r="BDJ141" s="82"/>
      <c r="BDK141" s="82"/>
      <c r="BDL141" s="82"/>
      <c r="BDM141" s="82"/>
      <c r="BDN141" s="82"/>
      <c r="BDO141" s="82"/>
      <c r="BDP141" s="82"/>
      <c r="BDQ141" s="82"/>
      <c r="BDR141" s="82"/>
      <c r="BDS141" s="82"/>
      <c r="BDT141" s="82"/>
      <c r="BDU141" s="82"/>
      <c r="BDV141" s="82"/>
      <c r="BDW141" s="82"/>
      <c r="BDX141" s="82"/>
      <c r="BDY141" s="82"/>
      <c r="BDZ141" s="82"/>
      <c r="BEA141" s="82"/>
      <c r="BEB141" s="82"/>
      <c r="BEC141" s="82"/>
      <c r="BED141" s="82"/>
      <c r="BEE141" s="82"/>
      <c r="BEF141" s="82"/>
      <c r="BEG141" s="82"/>
      <c r="BEH141" s="82"/>
      <c r="BEI141" s="82"/>
      <c r="BEJ141" s="82"/>
      <c r="BEK141" s="82"/>
      <c r="BEL141" s="82"/>
      <c r="BEM141" s="82"/>
      <c r="BEN141" s="82"/>
      <c r="BEO141" s="82"/>
      <c r="BEP141" s="82"/>
      <c r="BEQ141" s="82"/>
      <c r="BER141" s="82"/>
      <c r="BES141" s="82"/>
      <c r="BET141" s="82"/>
      <c r="BEU141" s="82"/>
      <c r="BEV141" s="82"/>
      <c r="BEW141" s="82"/>
      <c r="BEX141" s="82"/>
      <c r="BEY141" s="82"/>
      <c r="BEZ141" s="82"/>
      <c r="BFA141" s="82"/>
      <c r="BFB141" s="82"/>
      <c r="BFC141" s="82"/>
      <c r="BFD141" s="82"/>
      <c r="BFE141" s="82"/>
      <c r="BFF141" s="82"/>
      <c r="BFG141" s="82"/>
      <c r="BFH141" s="82"/>
      <c r="BFI141" s="82"/>
      <c r="BFJ141" s="82"/>
      <c r="BFK141" s="82"/>
      <c r="BFL141" s="82"/>
      <c r="BFM141" s="82"/>
      <c r="BFN141" s="82"/>
      <c r="BFO141" s="82"/>
      <c r="BFP141" s="82"/>
      <c r="BFQ141" s="82"/>
      <c r="BFR141" s="82"/>
      <c r="BFS141" s="82"/>
      <c r="BFT141" s="82"/>
      <c r="BFU141" s="82"/>
      <c r="BFV141" s="82"/>
      <c r="BFW141" s="82"/>
      <c r="BFX141" s="82"/>
      <c r="BFY141" s="82"/>
      <c r="BFZ141" s="82"/>
      <c r="BGA141" s="82"/>
      <c r="BGB141" s="82"/>
      <c r="BGC141" s="82"/>
      <c r="BGD141" s="82"/>
      <c r="BGE141" s="82"/>
      <c r="BGF141" s="82"/>
      <c r="BGG141" s="82"/>
      <c r="BGH141" s="82"/>
      <c r="BGI141" s="82"/>
      <c r="BGJ141" s="82"/>
      <c r="BGK141" s="82"/>
      <c r="BGL141" s="82"/>
      <c r="BGM141" s="82"/>
      <c r="BGN141" s="82"/>
      <c r="BGO141" s="82"/>
      <c r="BGP141" s="82"/>
      <c r="BGQ141" s="82"/>
      <c r="BGR141" s="82"/>
      <c r="BGS141" s="82"/>
      <c r="BGT141" s="82"/>
      <c r="BGU141" s="82"/>
      <c r="BGV141" s="82"/>
      <c r="BGW141" s="82"/>
      <c r="BGX141" s="82"/>
      <c r="BGY141" s="82"/>
      <c r="BGZ141" s="82"/>
      <c r="BHA141" s="82"/>
      <c r="BHB141" s="82"/>
      <c r="BHC141" s="82"/>
      <c r="BHD141" s="82"/>
      <c r="BHE141" s="82"/>
      <c r="BHF141" s="82"/>
      <c r="BHG141" s="82"/>
      <c r="BHH141" s="82"/>
      <c r="BHI141" s="82"/>
      <c r="BHJ141" s="82"/>
      <c r="BHK141" s="82"/>
      <c r="BHL141" s="82"/>
      <c r="BHM141" s="82"/>
      <c r="BHN141" s="82"/>
      <c r="BHO141" s="82"/>
      <c r="BHP141" s="82"/>
      <c r="BHQ141" s="82"/>
      <c r="BHR141" s="82"/>
      <c r="BHS141" s="82"/>
      <c r="BHT141" s="82"/>
      <c r="BHU141" s="82"/>
      <c r="BHV141" s="82"/>
      <c r="BHW141" s="82"/>
      <c r="BHX141" s="82"/>
      <c r="BHY141" s="82"/>
      <c r="BHZ141" s="82"/>
      <c r="BIA141" s="82"/>
      <c r="BIB141" s="82"/>
      <c r="BIC141" s="82"/>
      <c r="BID141" s="82"/>
      <c r="BIE141" s="82"/>
      <c r="BIF141" s="82"/>
      <c r="BIG141" s="82"/>
      <c r="BIH141" s="82"/>
      <c r="BII141" s="82"/>
      <c r="BIJ141" s="82"/>
      <c r="BIK141" s="82"/>
      <c r="BIL141" s="82"/>
      <c r="BIM141" s="82"/>
      <c r="BIN141" s="82"/>
      <c r="BIO141" s="82"/>
      <c r="BIP141" s="82"/>
      <c r="BIQ141" s="82"/>
      <c r="BIR141" s="82"/>
      <c r="BIS141" s="82"/>
      <c r="BIT141" s="82"/>
      <c r="BIU141" s="82"/>
      <c r="BIV141" s="82"/>
      <c r="BIW141" s="82"/>
      <c r="BIX141" s="82"/>
      <c r="BIY141" s="82"/>
      <c r="BIZ141" s="82"/>
      <c r="BJA141" s="82"/>
      <c r="BJB141" s="82"/>
      <c r="BJC141" s="82"/>
      <c r="BJD141" s="82"/>
      <c r="BJE141" s="82"/>
      <c r="BJF141" s="82"/>
      <c r="BJG141" s="82"/>
      <c r="BJH141" s="82"/>
      <c r="BJI141" s="82"/>
      <c r="BJJ141" s="82"/>
      <c r="BJK141" s="82"/>
      <c r="BJL141" s="82"/>
      <c r="BJM141" s="82"/>
      <c r="BJN141" s="82"/>
      <c r="BJO141" s="82"/>
      <c r="BJP141" s="82"/>
      <c r="BJQ141" s="82"/>
      <c r="BJR141" s="82"/>
      <c r="BJS141" s="82"/>
      <c r="BJT141" s="82"/>
      <c r="BJU141" s="82"/>
      <c r="BJV141" s="82"/>
      <c r="BJW141" s="82"/>
      <c r="BJX141" s="82"/>
      <c r="BJY141" s="82"/>
      <c r="BJZ141" s="82"/>
      <c r="BKA141" s="82"/>
      <c r="BKB141" s="82"/>
      <c r="BKC141" s="82"/>
      <c r="BKD141" s="82"/>
      <c r="BKE141" s="82"/>
      <c r="BKF141" s="82"/>
      <c r="BKG141" s="82"/>
      <c r="BKH141" s="82"/>
      <c r="BKI141" s="82"/>
      <c r="BKJ141" s="82"/>
      <c r="BKK141" s="82"/>
      <c r="BKL141" s="82"/>
      <c r="BKM141" s="82"/>
      <c r="BKN141" s="82"/>
      <c r="BKO141" s="82"/>
      <c r="BKP141" s="82"/>
      <c r="BKQ141" s="82"/>
      <c r="BKR141" s="82"/>
      <c r="BKS141" s="82"/>
      <c r="BKT141" s="82"/>
      <c r="BKU141" s="82"/>
      <c r="BKV141" s="82"/>
      <c r="BKW141" s="82"/>
      <c r="BKX141" s="82"/>
      <c r="BKY141" s="82"/>
      <c r="BKZ141" s="82"/>
      <c r="BLA141" s="82"/>
      <c r="BLB141" s="82"/>
      <c r="BLC141" s="82"/>
      <c r="BLD141" s="82"/>
      <c r="BLE141" s="82"/>
      <c r="BLF141" s="82"/>
      <c r="BLG141" s="82"/>
      <c r="BLH141" s="82"/>
      <c r="BLI141" s="82"/>
      <c r="BLJ141" s="82"/>
      <c r="BLK141" s="82"/>
      <c r="BLL141" s="82"/>
      <c r="BLM141" s="82"/>
      <c r="BLN141" s="82"/>
      <c r="BLO141" s="82"/>
      <c r="BLP141" s="82"/>
      <c r="BLQ141" s="82"/>
      <c r="BLR141" s="82"/>
      <c r="BLS141" s="82"/>
      <c r="BLT141" s="82"/>
      <c r="BLU141" s="82"/>
      <c r="BLV141" s="82"/>
      <c r="BLW141" s="82"/>
      <c r="BLX141" s="82"/>
      <c r="BLY141" s="82"/>
      <c r="BLZ141" s="82"/>
      <c r="BMA141" s="82"/>
      <c r="BMB141" s="82"/>
      <c r="BMC141" s="82"/>
      <c r="BMD141" s="82"/>
      <c r="BME141" s="82"/>
      <c r="BMF141" s="82"/>
      <c r="BMG141" s="82"/>
      <c r="BMH141" s="82"/>
      <c r="BMI141" s="82"/>
      <c r="BMJ141" s="82"/>
      <c r="BMK141" s="82"/>
      <c r="BML141" s="82"/>
      <c r="BMM141" s="82"/>
      <c r="BMN141" s="82"/>
      <c r="BMO141" s="82"/>
      <c r="BMP141" s="82"/>
      <c r="BMQ141" s="82"/>
      <c r="BMR141" s="82"/>
      <c r="BMS141" s="82"/>
      <c r="BMT141" s="82"/>
      <c r="BMU141" s="82"/>
      <c r="BMV141" s="82"/>
      <c r="BMW141" s="82"/>
      <c r="BMX141" s="82"/>
      <c r="BMY141" s="82"/>
      <c r="BMZ141" s="82"/>
      <c r="BNA141" s="82"/>
      <c r="BNB141" s="82"/>
      <c r="BNC141" s="82"/>
      <c r="BND141" s="82"/>
      <c r="BNE141" s="82"/>
      <c r="BNF141" s="82"/>
      <c r="BNG141" s="82"/>
      <c r="BNH141" s="82"/>
      <c r="BNI141" s="82"/>
      <c r="BNJ141" s="82"/>
      <c r="BNK141" s="82"/>
      <c r="BNL141" s="82"/>
      <c r="BNM141" s="82"/>
      <c r="BNN141" s="82"/>
      <c r="BNO141" s="82"/>
      <c r="BNP141" s="82"/>
      <c r="BNQ141" s="82"/>
      <c r="BNR141" s="82"/>
      <c r="BNS141" s="82"/>
      <c r="BNT141" s="82"/>
      <c r="BNU141" s="82"/>
      <c r="BNV141" s="82"/>
      <c r="BNW141" s="82"/>
      <c r="BNX141" s="82"/>
      <c r="BNY141" s="82"/>
      <c r="BNZ141" s="82"/>
      <c r="BOA141" s="82"/>
      <c r="BOB141" s="82"/>
      <c r="BOC141" s="82"/>
      <c r="BOD141" s="82"/>
      <c r="BOE141" s="82"/>
      <c r="BOF141" s="82"/>
      <c r="BOG141" s="82"/>
      <c r="BOH141" s="82"/>
      <c r="BOI141" s="82"/>
      <c r="BOJ141" s="82"/>
      <c r="BOK141" s="82"/>
      <c r="BOL141" s="82"/>
      <c r="BOM141" s="82"/>
      <c r="BON141" s="82"/>
      <c r="BOO141" s="82"/>
      <c r="BOP141" s="82"/>
      <c r="BOQ141" s="82"/>
      <c r="BOR141" s="82"/>
      <c r="BOS141" s="82"/>
      <c r="BOT141" s="82"/>
      <c r="BOU141" s="82"/>
      <c r="BOV141" s="82"/>
      <c r="BOW141" s="82"/>
      <c r="BOX141" s="82"/>
      <c r="BOY141" s="82"/>
      <c r="BOZ141" s="82"/>
      <c r="BPA141" s="82"/>
      <c r="BPB141" s="82"/>
      <c r="BPC141" s="82"/>
      <c r="BPD141" s="82"/>
      <c r="BPE141" s="82"/>
      <c r="BPF141" s="82"/>
      <c r="BPG141" s="82"/>
      <c r="BPH141" s="82"/>
      <c r="BPI141" s="82"/>
      <c r="BPJ141" s="82"/>
      <c r="BPK141" s="82"/>
      <c r="BPL141" s="82"/>
      <c r="BPM141" s="82"/>
      <c r="BPN141" s="82"/>
      <c r="BPO141" s="82"/>
      <c r="BPP141" s="82"/>
      <c r="BPQ141" s="82"/>
      <c r="BPR141" s="82"/>
      <c r="BPS141" s="82"/>
      <c r="BPT141" s="82"/>
      <c r="BPU141" s="82"/>
      <c r="BPV141" s="82"/>
      <c r="BPW141" s="82"/>
      <c r="BPX141" s="82"/>
      <c r="BPY141" s="82"/>
      <c r="BPZ141" s="82"/>
      <c r="BQA141" s="82"/>
      <c r="BQB141" s="82"/>
      <c r="BQC141" s="82"/>
      <c r="BQD141" s="82"/>
      <c r="BQE141" s="82"/>
      <c r="BQF141" s="82"/>
      <c r="BQG141" s="82"/>
      <c r="BQH141" s="82"/>
      <c r="BQI141" s="82"/>
      <c r="BQJ141" s="82"/>
      <c r="BQK141" s="82"/>
      <c r="BQL141" s="82"/>
      <c r="BQM141" s="82"/>
      <c r="BQN141" s="82"/>
      <c r="BQO141" s="82"/>
      <c r="BQP141" s="82"/>
      <c r="BQQ141" s="82"/>
      <c r="BQR141" s="82"/>
      <c r="BQS141" s="82"/>
      <c r="BQT141" s="82"/>
      <c r="BQU141" s="82"/>
      <c r="BQV141" s="82"/>
      <c r="BQW141" s="82"/>
      <c r="BQX141" s="82"/>
      <c r="BQY141" s="82"/>
      <c r="BQZ141" s="82"/>
      <c r="BRA141" s="82"/>
      <c r="BRB141" s="82"/>
      <c r="BRC141" s="82"/>
      <c r="BRD141" s="82"/>
      <c r="BRE141" s="82"/>
      <c r="BRF141" s="82"/>
      <c r="BRG141" s="82"/>
      <c r="BRH141" s="82"/>
      <c r="BRI141" s="82"/>
      <c r="BRJ141" s="82"/>
      <c r="BRK141" s="82"/>
      <c r="BRL141" s="82"/>
      <c r="BRM141" s="82"/>
      <c r="BRN141" s="82"/>
      <c r="BRO141" s="82"/>
      <c r="BRP141" s="82"/>
      <c r="BRQ141" s="82"/>
      <c r="BRR141" s="82"/>
      <c r="BRS141" s="82"/>
      <c r="BRT141" s="82"/>
      <c r="BRU141" s="82"/>
      <c r="BRV141" s="82"/>
      <c r="BRW141" s="82"/>
      <c r="BRX141" s="82"/>
      <c r="BRY141" s="82"/>
      <c r="BRZ141" s="82"/>
      <c r="BSA141" s="82"/>
      <c r="BSB141" s="82"/>
      <c r="BSC141" s="82"/>
      <c r="BSD141" s="82"/>
      <c r="BSE141" s="82"/>
      <c r="BSF141" s="82"/>
      <c r="BSG141" s="82"/>
      <c r="BSH141" s="82"/>
      <c r="BSI141" s="82"/>
      <c r="BSJ141" s="82"/>
      <c r="BSK141" s="82"/>
      <c r="BSL141" s="82"/>
      <c r="BSM141" s="82"/>
      <c r="BSN141" s="82"/>
      <c r="BSO141" s="82"/>
      <c r="BSP141" s="82"/>
      <c r="BSQ141" s="82"/>
      <c r="BSR141" s="82"/>
      <c r="BSS141" s="82"/>
      <c r="BST141" s="82"/>
      <c r="BSU141" s="82"/>
      <c r="BSV141" s="82"/>
      <c r="BSW141" s="82"/>
      <c r="BSX141" s="82"/>
      <c r="BSY141" s="82"/>
      <c r="BSZ141" s="82"/>
      <c r="BTA141" s="82"/>
      <c r="BTB141" s="82"/>
      <c r="BTC141" s="82"/>
      <c r="BTD141" s="82"/>
      <c r="BTE141" s="82"/>
      <c r="BTF141" s="82"/>
      <c r="BTG141" s="82"/>
      <c r="BTH141" s="82"/>
      <c r="BTI141" s="82"/>
      <c r="BTJ141" s="82"/>
      <c r="BTK141" s="82"/>
      <c r="BTL141" s="82"/>
      <c r="BTM141" s="82"/>
      <c r="BTN141" s="82"/>
      <c r="BTO141" s="82"/>
      <c r="BTP141" s="82"/>
      <c r="BTQ141" s="82"/>
      <c r="BTR141" s="82"/>
      <c r="BTS141" s="82"/>
      <c r="BTT141" s="82"/>
      <c r="BTU141" s="82"/>
      <c r="BTV141" s="82"/>
      <c r="BTW141" s="82"/>
      <c r="BTX141" s="82"/>
      <c r="BTY141" s="82"/>
      <c r="BTZ141" s="82"/>
      <c r="BUA141" s="82"/>
      <c r="BUB141" s="82"/>
      <c r="BUC141" s="82"/>
      <c r="BUD141" s="82"/>
      <c r="BUE141" s="82"/>
      <c r="BUF141" s="82"/>
      <c r="BUG141" s="82"/>
      <c r="BUH141" s="82"/>
      <c r="BUI141" s="82"/>
      <c r="BUJ141" s="82"/>
      <c r="BUK141" s="82"/>
      <c r="BUL141" s="82"/>
      <c r="BUM141" s="82"/>
      <c r="BUN141" s="82"/>
      <c r="BUO141" s="82"/>
      <c r="BUP141" s="82"/>
      <c r="BUQ141" s="82"/>
      <c r="BUR141" s="82"/>
      <c r="BUS141" s="82"/>
      <c r="BUT141" s="82"/>
      <c r="BUU141" s="82"/>
      <c r="BUV141" s="82"/>
      <c r="BUW141" s="82"/>
      <c r="BUX141" s="82"/>
      <c r="BUY141" s="82"/>
      <c r="BUZ141" s="82"/>
      <c r="BVA141" s="82"/>
      <c r="BVB141" s="82"/>
      <c r="BVC141" s="82"/>
      <c r="BVD141" s="82"/>
      <c r="BVE141" s="82"/>
      <c r="BVF141" s="82"/>
      <c r="BVG141" s="82"/>
      <c r="BVH141" s="82"/>
      <c r="BVI141" s="82"/>
      <c r="BVJ141" s="82"/>
      <c r="BVK141" s="82"/>
      <c r="BVL141" s="82"/>
      <c r="BVM141" s="82"/>
      <c r="BVN141" s="82"/>
      <c r="BVO141" s="82"/>
      <c r="BVP141" s="82"/>
      <c r="BVQ141" s="82"/>
      <c r="BVR141" s="82"/>
      <c r="BVS141" s="82"/>
      <c r="BVT141" s="82"/>
      <c r="BVU141" s="82"/>
      <c r="BVV141" s="82"/>
      <c r="BVW141" s="82"/>
      <c r="BVX141" s="82"/>
      <c r="BVY141" s="82"/>
      <c r="BVZ141" s="82"/>
      <c r="BWA141" s="82"/>
      <c r="BWB141" s="82"/>
      <c r="BWC141" s="82"/>
      <c r="BWD141" s="82"/>
      <c r="BWE141" s="82"/>
      <c r="BWF141" s="82"/>
      <c r="BWG141" s="82"/>
      <c r="BWH141" s="82"/>
      <c r="BWI141" s="82"/>
      <c r="BWJ141" s="82"/>
      <c r="BWK141" s="82"/>
      <c r="BWL141" s="82"/>
      <c r="BWM141" s="82"/>
      <c r="BWN141" s="82"/>
      <c r="BWO141" s="82"/>
      <c r="BWP141" s="82"/>
      <c r="BWQ141" s="82"/>
      <c r="BWR141" s="82"/>
      <c r="BWS141" s="82"/>
      <c r="BWT141" s="82"/>
      <c r="BWU141" s="82"/>
      <c r="BWV141" s="82"/>
      <c r="BWW141" s="82"/>
      <c r="BWX141" s="82"/>
      <c r="BWY141" s="82"/>
      <c r="BWZ141" s="82"/>
      <c r="BXA141" s="82"/>
      <c r="BXB141" s="82"/>
      <c r="BXC141" s="82"/>
      <c r="BXD141" s="82"/>
      <c r="BXE141" s="82"/>
      <c r="BXF141" s="82"/>
      <c r="BXG141" s="82"/>
      <c r="BXH141" s="82"/>
      <c r="BXI141" s="82"/>
      <c r="BXJ141" s="82"/>
      <c r="BXK141" s="82"/>
      <c r="BXL141" s="82"/>
      <c r="BXM141" s="82"/>
      <c r="BXN141" s="82"/>
      <c r="BXO141" s="82"/>
      <c r="BXP141" s="82"/>
      <c r="BXQ141" s="82"/>
      <c r="BXR141" s="82"/>
      <c r="BXS141" s="82"/>
      <c r="BXT141" s="82"/>
      <c r="BXU141" s="82"/>
      <c r="BXV141" s="82"/>
      <c r="BXW141" s="82"/>
      <c r="BXX141" s="82"/>
      <c r="BXY141" s="82"/>
      <c r="BXZ141" s="82"/>
      <c r="BYA141" s="82"/>
      <c r="BYB141" s="82"/>
      <c r="BYC141" s="82"/>
      <c r="BYD141" s="82"/>
      <c r="BYE141" s="82"/>
      <c r="BYF141" s="82"/>
      <c r="BYG141" s="82"/>
      <c r="BYH141" s="82"/>
      <c r="BYI141" s="82"/>
      <c r="BYJ141" s="82"/>
      <c r="BYK141" s="82"/>
      <c r="BYL141" s="82"/>
      <c r="BYM141" s="82"/>
      <c r="BYN141" s="82"/>
      <c r="BYO141" s="82"/>
      <c r="BYP141" s="82"/>
      <c r="BYQ141" s="82"/>
      <c r="BYR141" s="82"/>
      <c r="BYS141" s="82"/>
      <c r="BYT141" s="82"/>
      <c r="BYU141" s="82"/>
      <c r="BYV141" s="82"/>
      <c r="BYW141" s="82"/>
      <c r="BYX141" s="82"/>
      <c r="BYY141" s="82"/>
      <c r="BYZ141" s="82"/>
      <c r="BZA141" s="82"/>
      <c r="BZB141" s="82"/>
      <c r="BZC141" s="82"/>
      <c r="BZD141" s="82"/>
      <c r="BZE141" s="82"/>
      <c r="BZF141" s="82"/>
      <c r="BZG141" s="82"/>
      <c r="BZH141" s="82"/>
      <c r="BZI141" s="82"/>
      <c r="BZJ141" s="82"/>
      <c r="BZK141" s="82"/>
      <c r="BZL141" s="82"/>
      <c r="BZM141" s="82"/>
      <c r="BZN141" s="82"/>
      <c r="BZO141" s="82"/>
      <c r="BZP141" s="82"/>
      <c r="BZQ141" s="82"/>
      <c r="BZR141" s="82"/>
      <c r="BZS141" s="82"/>
      <c r="BZT141" s="82"/>
      <c r="BZU141" s="82"/>
      <c r="BZV141" s="82"/>
      <c r="BZW141" s="82"/>
      <c r="BZX141" s="82"/>
      <c r="BZY141" s="82"/>
      <c r="BZZ141" s="82"/>
      <c r="CAA141" s="82"/>
      <c r="CAB141" s="82"/>
      <c r="CAC141" s="82"/>
      <c r="CAD141" s="82"/>
      <c r="CAE141" s="82"/>
      <c r="CAF141" s="82"/>
      <c r="CAG141" s="82"/>
      <c r="CAH141" s="82"/>
      <c r="CAI141" s="82"/>
      <c r="CAJ141" s="82"/>
      <c r="CAK141" s="82"/>
      <c r="CAL141" s="82"/>
      <c r="CAM141" s="82"/>
      <c r="CAN141" s="82"/>
      <c r="CAO141" s="82"/>
      <c r="CAP141" s="82"/>
      <c r="CAQ141" s="82"/>
      <c r="CAR141" s="82"/>
      <c r="CAS141" s="82"/>
      <c r="CAT141" s="82"/>
      <c r="CAU141" s="82"/>
      <c r="CAV141" s="82"/>
      <c r="CAW141" s="82"/>
      <c r="CAX141" s="82"/>
      <c r="CAY141" s="82"/>
      <c r="CAZ141" s="82"/>
      <c r="CBA141" s="82"/>
      <c r="CBB141" s="82"/>
      <c r="CBC141" s="82"/>
      <c r="CBD141" s="82"/>
      <c r="CBE141" s="82"/>
      <c r="CBF141" s="82"/>
      <c r="CBG141" s="82"/>
      <c r="CBH141" s="82"/>
      <c r="CBI141" s="82"/>
      <c r="CBJ141" s="82"/>
      <c r="CBK141" s="82"/>
      <c r="CBL141" s="82"/>
      <c r="CBM141" s="82"/>
      <c r="CBN141" s="82"/>
      <c r="CBO141" s="82"/>
      <c r="CBP141" s="82"/>
      <c r="CBQ141" s="82"/>
      <c r="CBR141" s="82"/>
      <c r="CBS141" s="82"/>
      <c r="CBT141" s="82"/>
      <c r="CBU141" s="82"/>
      <c r="CBV141" s="82"/>
      <c r="CBW141" s="82"/>
      <c r="CBX141" s="82"/>
      <c r="CBY141" s="82"/>
      <c r="CBZ141" s="82"/>
      <c r="CCA141" s="82"/>
      <c r="CCB141" s="82"/>
      <c r="CCC141" s="82"/>
      <c r="CCD141" s="82"/>
      <c r="CCE141" s="82"/>
      <c r="CCF141" s="82"/>
      <c r="CCG141" s="82"/>
      <c r="CCH141" s="82"/>
      <c r="CCI141" s="82"/>
      <c r="CCJ141" s="82"/>
      <c r="CCK141" s="82"/>
      <c r="CCL141" s="82"/>
      <c r="CCM141" s="82"/>
      <c r="CCN141" s="82"/>
      <c r="CCO141" s="82"/>
      <c r="CCP141" s="82"/>
      <c r="CCQ141" s="82"/>
      <c r="CCR141" s="82"/>
      <c r="CCS141" s="82"/>
      <c r="CCT141" s="82"/>
      <c r="CCU141" s="82"/>
      <c r="CCV141" s="82"/>
      <c r="CCW141" s="82"/>
      <c r="CCX141" s="82"/>
      <c r="CCY141" s="82"/>
      <c r="CCZ141" s="82"/>
      <c r="CDA141" s="82"/>
      <c r="CDB141" s="82"/>
      <c r="CDC141" s="82"/>
      <c r="CDD141" s="82"/>
      <c r="CDE141" s="82"/>
      <c r="CDF141" s="82"/>
      <c r="CDG141" s="82"/>
      <c r="CDH141" s="82"/>
      <c r="CDI141" s="82"/>
      <c r="CDJ141" s="82"/>
      <c r="CDK141" s="82"/>
      <c r="CDL141" s="82"/>
      <c r="CDM141" s="82"/>
      <c r="CDN141" s="82"/>
      <c r="CDO141" s="82"/>
      <c r="CDP141" s="82"/>
      <c r="CDQ141" s="82"/>
      <c r="CDR141" s="82"/>
      <c r="CDS141" s="82"/>
      <c r="CDT141" s="82"/>
      <c r="CDU141" s="82"/>
      <c r="CDV141" s="82"/>
      <c r="CDW141" s="82"/>
      <c r="CDX141" s="82"/>
      <c r="CDY141" s="82"/>
      <c r="CDZ141" s="82"/>
      <c r="CEA141" s="82"/>
      <c r="CEB141" s="82"/>
      <c r="CEC141" s="82"/>
      <c r="CED141" s="82"/>
      <c r="CEE141" s="82"/>
      <c r="CEF141" s="82"/>
      <c r="CEG141" s="82"/>
      <c r="CEH141" s="82"/>
      <c r="CEI141" s="82"/>
      <c r="CEJ141" s="82"/>
      <c r="CEK141" s="82"/>
      <c r="CEL141" s="82"/>
      <c r="CEM141" s="82"/>
      <c r="CEN141" s="82"/>
      <c r="CEO141" s="82"/>
      <c r="CEP141" s="82"/>
      <c r="CEQ141" s="82"/>
      <c r="CER141" s="82"/>
      <c r="CES141" s="82"/>
      <c r="CET141" s="82"/>
      <c r="CEU141" s="82"/>
      <c r="CEV141" s="82"/>
      <c r="CEW141" s="82"/>
      <c r="CEX141" s="82"/>
      <c r="CEY141" s="82"/>
      <c r="CEZ141" s="82"/>
      <c r="CFA141" s="82"/>
      <c r="CFB141" s="82"/>
      <c r="CFC141" s="82"/>
      <c r="CFD141" s="82"/>
      <c r="CFE141" s="82"/>
      <c r="CFF141" s="82"/>
      <c r="CFG141" s="82"/>
      <c r="CFH141" s="82"/>
      <c r="CFI141" s="82"/>
      <c r="CFJ141" s="82"/>
      <c r="CFK141" s="82"/>
      <c r="CFL141" s="82"/>
      <c r="CFM141" s="82"/>
      <c r="CFN141" s="82"/>
      <c r="CFO141" s="82"/>
      <c r="CFP141" s="82"/>
      <c r="CFQ141" s="82"/>
      <c r="CFR141" s="82"/>
      <c r="CFS141" s="82"/>
      <c r="CFT141" s="82"/>
      <c r="CFU141" s="82"/>
      <c r="CFV141" s="82"/>
      <c r="CFW141" s="82"/>
      <c r="CFX141" s="82"/>
      <c r="CFY141" s="82"/>
      <c r="CFZ141" s="82"/>
      <c r="CGA141" s="82"/>
      <c r="CGB141" s="82"/>
      <c r="CGC141" s="82"/>
      <c r="CGD141" s="82"/>
      <c r="CGE141" s="82"/>
      <c r="CGF141" s="82"/>
      <c r="CGG141" s="82"/>
      <c r="CGH141" s="82"/>
      <c r="CGI141" s="82"/>
      <c r="CGJ141" s="82"/>
      <c r="CGK141" s="82"/>
      <c r="CGL141" s="82"/>
      <c r="CGM141" s="82"/>
      <c r="CGN141" s="82"/>
      <c r="CGO141" s="82"/>
      <c r="CGP141" s="82"/>
      <c r="CGQ141" s="82"/>
      <c r="CGR141" s="82"/>
      <c r="CGS141" s="82"/>
      <c r="CGT141" s="82"/>
      <c r="CGU141" s="82"/>
      <c r="CGV141" s="82"/>
      <c r="CGW141" s="82"/>
      <c r="CGX141" s="82"/>
      <c r="CGY141" s="82"/>
      <c r="CGZ141" s="82"/>
      <c r="CHA141" s="82"/>
      <c r="CHB141" s="82"/>
      <c r="CHC141" s="82"/>
      <c r="CHD141" s="82"/>
      <c r="CHE141" s="82"/>
      <c r="CHF141" s="82"/>
      <c r="CHG141" s="82"/>
      <c r="CHH141" s="82"/>
      <c r="CHI141" s="82"/>
      <c r="CHJ141" s="82"/>
      <c r="CHK141" s="82"/>
      <c r="CHL141" s="82"/>
      <c r="CHM141" s="82"/>
      <c r="CHN141" s="82"/>
      <c r="CHO141" s="82"/>
      <c r="CHP141" s="82"/>
      <c r="CHQ141" s="82"/>
      <c r="CHR141" s="82"/>
      <c r="CHS141" s="82"/>
      <c r="CHT141" s="82"/>
      <c r="CHU141" s="82"/>
      <c r="CHV141" s="82"/>
      <c r="CHW141" s="82"/>
      <c r="CHX141" s="82"/>
      <c r="CHY141" s="82"/>
      <c r="CHZ141" s="82"/>
      <c r="CIA141" s="82"/>
      <c r="CIB141" s="82"/>
      <c r="CIC141" s="82"/>
      <c r="CID141" s="82"/>
      <c r="CIE141" s="82"/>
      <c r="CIF141" s="82"/>
      <c r="CIG141" s="82"/>
      <c r="CIH141" s="82"/>
      <c r="CII141" s="82"/>
      <c r="CIJ141" s="82"/>
      <c r="CIK141" s="82"/>
      <c r="CIL141" s="82"/>
      <c r="CIM141" s="82"/>
      <c r="CIN141" s="82"/>
      <c r="CIO141" s="82"/>
      <c r="CIP141" s="82"/>
      <c r="CIQ141" s="82"/>
      <c r="CIR141" s="82"/>
      <c r="CIS141" s="82"/>
      <c r="CIT141" s="82"/>
      <c r="CIU141" s="82"/>
      <c r="CIV141" s="82"/>
      <c r="CIW141" s="82"/>
      <c r="CIX141" s="82"/>
      <c r="CIY141" s="82"/>
      <c r="CIZ141" s="82"/>
      <c r="CJA141" s="82"/>
      <c r="CJB141" s="82"/>
      <c r="CJC141" s="82"/>
      <c r="CJD141" s="82"/>
      <c r="CJE141" s="82"/>
      <c r="CJF141" s="82"/>
      <c r="CJG141" s="82"/>
      <c r="CJH141" s="82"/>
      <c r="CJI141" s="82"/>
      <c r="CJJ141" s="82"/>
      <c r="CJK141" s="82"/>
      <c r="CJL141" s="82"/>
      <c r="CJM141" s="82"/>
      <c r="CJN141" s="82"/>
      <c r="CJO141" s="82"/>
      <c r="CJP141" s="82"/>
      <c r="CJQ141" s="82"/>
      <c r="CJR141" s="82"/>
      <c r="CJS141" s="82"/>
      <c r="CJT141" s="82"/>
      <c r="CJU141" s="82"/>
      <c r="CJV141" s="82"/>
      <c r="CJW141" s="82"/>
      <c r="CJX141" s="82"/>
      <c r="CJY141" s="82"/>
      <c r="CJZ141" s="82"/>
      <c r="CKA141" s="82"/>
      <c r="CKB141" s="82"/>
      <c r="CKC141" s="82"/>
      <c r="CKD141" s="82"/>
      <c r="CKE141" s="82"/>
      <c r="CKF141" s="82"/>
      <c r="CKG141" s="82"/>
      <c r="CKH141" s="82"/>
      <c r="CKI141" s="82"/>
      <c r="CKJ141" s="82"/>
      <c r="CKK141" s="82"/>
      <c r="CKL141" s="82"/>
      <c r="CKM141" s="82"/>
      <c r="CKN141" s="82"/>
      <c r="CKO141" s="82"/>
      <c r="CKP141" s="82"/>
      <c r="CKQ141" s="82"/>
      <c r="CKR141" s="82"/>
      <c r="CKS141" s="82"/>
      <c r="CKT141" s="82"/>
      <c r="CKU141" s="82"/>
      <c r="CKV141" s="82"/>
      <c r="CKW141" s="82"/>
      <c r="CKX141" s="82"/>
      <c r="CKY141" s="82"/>
      <c r="CKZ141" s="82"/>
      <c r="CLA141" s="82"/>
      <c r="CLB141" s="82"/>
      <c r="CLC141" s="82"/>
      <c r="CLD141" s="82"/>
      <c r="CLE141" s="82"/>
      <c r="CLF141" s="82"/>
      <c r="CLG141" s="82"/>
      <c r="CLH141" s="82"/>
      <c r="CLI141" s="82"/>
      <c r="CLJ141" s="82"/>
      <c r="CLK141" s="82"/>
      <c r="CLL141" s="82"/>
      <c r="CLM141" s="82"/>
      <c r="CLN141" s="82"/>
      <c r="CLO141" s="82"/>
      <c r="CLP141" s="82"/>
      <c r="CLQ141" s="82"/>
      <c r="CLR141" s="82"/>
      <c r="CLS141" s="82"/>
      <c r="CLT141" s="82"/>
      <c r="CLU141" s="82"/>
      <c r="CLV141" s="82"/>
      <c r="CLW141" s="82"/>
      <c r="CLX141" s="82"/>
      <c r="CLY141" s="82"/>
      <c r="CLZ141" s="82"/>
      <c r="CMA141" s="82"/>
      <c r="CMB141" s="82"/>
      <c r="CMC141" s="82"/>
      <c r="CMD141" s="82"/>
      <c r="CME141" s="82"/>
      <c r="CMF141" s="82"/>
      <c r="CMG141" s="82"/>
      <c r="CMH141" s="82"/>
      <c r="CMI141" s="82"/>
      <c r="CMJ141" s="82"/>
      <c r="CMK141" s="82"/>
      <c r="CML141" s="82"/>
      <c r="CMM141" s="82"/>
      <c r="CMN141" s="82"/>
      <c r="CMO141" s="82"/>
      <c r="CMP141" s="82"/>
      <c r="CMQ141" s="82"/>
      <c r="CMR141" s="82"/>
      <c r="CMS141" s="82"/>
      <c r="CMT141" s="82"/>
      <c r="CMU141" s="82"/>
      <c r="CMV141" s="82"/>
      <c r="CMW141" s="82"/>
      <c r="CMX141" s="82"/>
      <c r="CMY141" s="82"/>
      <c r="CMZ141" s="82"/>
      <c r="CNA141" s="82"/>
      <c r="CNB141" s="82"/>
      <c r="CNC141" s="82"/>
      <c r="CND141" s="82"/>
      <c r="CNE141" s="82"/>
      <c r="CNF141" s="82"/>
      <c r="CNG141" s="82"/>
      <c r="CNH141" s="82"/>
      <c r="CNI141" s="82"/>
      <c r="CNJ141" s="82"/>
      <c r="CNK141" s="82"/>
      <c r="CNL141" s="82"/>
      <c r="CNM141" s="82"/>
      <c r="CNN141" s="82"/>
      <c r="CNO141" s="82"/>
      <c r="CNP141" s="82"/>
      <c r="CNQ141" s="82"/>
      <c r="CNR141" s="82"/>
      <c r="CNS141" s="82"/>
      <c r="CNT141" s="82"/>
      <c r="CNU141" s="82"/>
      <c r="CNV141" s="82"/>
      <c r="CNW141" s="82"/>
      <c r="CNX141" s="82"/>
      <c r="CNY141" s="82"/>
      <c r="CNZ141" s="82"/>
      <c r="COA141" s="82"/>
      <c r="COB141" s="82"/>
      <c r="COC141" s="82"/>
      <c r="COD141" s="82"/>
      <c r="COE141" s="82"/>
      <c r="COF141" s="82"/>
      <c r="COG141" s="82"/>
      <c r="COH141" s="82"/>
      <c r="COI141" s="82"/>
      <c r="COJ141" s="82"/>
      <c r="COK141" s="82"/>
      <c r="COL141" s="82"/>
      <c r="COM141" s="82"/>
      <c r="CON141" s="82"/>
      <c r="COO141" s="82"/>
      <c r="COP141" s="82"/>
      <c r="COQ141" s="82"/>
      <c r="COR141" s="82"/>
      <c r="COS141" s="82"/>
      <c r="COT141" s="82"/>
      <c r="COU141" s="82"/>
      <c r="COV141" s="82"/>
      <c r="COW141" s="82"/>
      <c r="COX141" s="82"/>
      <c r="COY141" s="82"/>
      <c r="COZ141" s="82"/>
      <c r="CPA141" s="82"/>
      <c r="CPB141" s="82"/>
      <c r="CPC141" s="82"/>
      <c r="CPD141" s="82"/>
      <c r="CPE141" s="82"/>
      <c r="CPF141" s="82"/>
      <c r="CPG141" s="82"/>
      <c r="CPH141" s="82"/>
      <c r="CPI141" s="82"/>
      <c r="CPJ141" s="82"/>
      <c r="CPK141" s="82"/>
      <c r="CPL141" s="82"/>
      <c r="CPM141" s="82"/>
      <c r="CPN141" s="82"/>
      <c r="CPO141" s="82"/>
      <c r="CPP141" s="82"/>
      <c r="CPQ141" s="82"/>
      <c r="CPR141" s="82"/>
      <c r="CPS141" s="82"/>
      <c r="CPT141" s="82"/>
      <c r="CPU141" s="82"/>
      <c r="CPV141" s="82"/>
      <c r="CPW141" s="82"/>
    </row>
    <row r="142" spans="2:2467" x14ac:dyDescent="0.15">
      <c r="B142" s="74" t="s">
        <v>261</v>
      </c>
      <c r="C142" s="75" t="s">
        <v>85</v>
      </c>
      <c r="D142" s="81">
        <v>9.3840952409059099E-4</v>
      </c>
      <c r="E142" s="82">
        <v>2.2732941990094399E-3</v>
      </c>
      <c r="F142" s="82">
        <v>2.29398692094157E-3</v>
      </c>
      <c r="G142" s="82">
        <v>1.55264904697316E-2</v>
      </c>
      <c r="H142" s="82">
        <v>8.5046884054328705E-4</v>
      </c>
      <c r="I142" s="82">
        <v>9.5974615857095903E-4</v>
      </c>
      <c r="J142" s="82">
        <v>1.5918625788618301E-3</v>
      </c>
      <c r="K142" s="82">
        <v>5.6580373596486005E-4</v>
      </c>
      <c r="L142" s="82">
        <v>2.5010902703347E-3</v>
      </c>
      <c r="M142" s="82">
        <v>2.4417826324996698E-3</v>
      </c>
      <c r="N142" s="82">
        <v>2.7357715285150101E-3</v>
      </c>
      <c r="O142" s="82">
        <v>1.87581153194955E-3</v>
      </c>
      <c r="P142" s="82">
        <v>2.77981984153411E-3</v>
      </c>
      <c r="Q142" s="82">
        <v>3.5548042999954798E-3</v>
      </c>
      <c r="R142" s="82">
        <v>1.5346197216904E-3</v>
      </c>
      <c r="S142" s="82">
        <v>1.9657574391823201E-3</v>
      </c>
      <c r="T142" s="82">
        <v>2.4941489924197699E-3</v>
      </c>
      <c r="U142" s="82">
        <v>6.9940775970373098E-3</v>
      </c>
      <c r="V142" s="82">
        <v>3.47956254755531E-3</v>
      </c>
      <c r="W142" s="82">
        <v>2.7385802653548501E-3</v>
      </c>
      <c r="X142" s="82">
        <v>1.3651031117381601E-3</v>
      </c>
      <c r="Y142" s="82">
        <v>9.9390402246288495E-4</v>
      </c>
      <c r="Z142" s="82">
        <v>1.7315580415540599E-3</v>
      </c>
      <c r="AA142" s="82">
        <v>2.68335214939593E-3</v>
      </c>
      <c r="AB142" s="82">
        <v>6.3595353794904997E-4</v>
      </c>
      <c r="AC142" s="82">
        <v>8.9687724158254002E-4</v>
      </c>
      <c r="AD142" s="82">
        <v>4.1764384223136998E-3</v>
      </c>
      <c r="AE142" s="82">
        <v>1.59267361766468E-3</v>
      </c>
      <c r="AF142" s="82">
        <v>3.80975049395465E-3</v>
      </c>
      <c r="AG142" s="82">
        <v>1.00918511634428E-3</v>
      </c>
      <c r="AH142" s="82">
        <v>7.0817236085184802E-3</v>
      </c>
      <c r="AI142" s="82">
        <v>1.8713173077178299E-3</v>
      </c>
      <c r="AJ142" s="82">
        <v>1.1879775000848999E-3</v>
      </c>
      <c r="AK142" s="82">
        <v>3.34511514540351E-3</v>
      </c>
      <c r="AL142" s="82">
        <v>2.5592735900903099E-3</v>
      </c>
      <c r="AM142" s="82">
        <v>6.8628145517112098E-3</v>
      </c>
      <c r="AN142" s="82">
        <v>4.8561224221784502E-3</v>
      </c>
      <c r="AO142" s="82">
        <v>3.1857006732725602E-3</v>
      </c>
      <c r="AP142" s="82">
        <v>4.2498773872777498E-3</v>
      </c>
      <c r="AQ142" s="82">
        <v>1.6343347111050801E-3</v>
      </c>
      <c r="AR142" s="82">
        <v>0.51640907537576697</v>
      </c>
      <c r="AS142" s="82">
        <v>1.02576571258459E-3</v>
      </c>
      <c r="AT142" s="82">
        <v>8.3370647085177004E-4</v>
      </c>
      <c r="AU142" s="83">
        <v>3.8156842214107502E-3</v>
      </c>
      <c r="AV142" s="82">
        <f t="shared" si="4"/>
        <v>0.63790917352871679</v>
      </c>
      <c r="AW142" s="82"/>
      <c r="AX142" s="82"/>
      <c r="AY142" s="82"/>
      <c r="AZ142" s="82"/>
      <c r="BA142" s="82"/>
      <c r="BB142" s="82"/>
      <c r="BC142" s="82"/>
      <c r="BD142" s="82"/>
      <c r="BE142" s="82"/>
      <c r="BF142" s="82"/>
      <c r="BG142" s="82"/>
      <c r="BH142" s="82"/>
      <c r="BI142" s="82"/>
      <c r="BJ142" s="82"/>
      <c r="BK142" s="82"/>
      <c r="BL142" s="82"/>
      <c r="BM142" s="82"/>
      <c r="BN142" s="82"/>
      <c r="BO142" s="82"/>
      <c r="BP142" s="82"/>
      <c r="BQ142" s="82"/>
      <c r="BR142" s="82"/>
      <c r="BS142" s="82"/>
      <c r="BT142" s="82"/>
      <c r="BU142" s="82"/>
      <c r="BV142" s="82"/>
      <c r="BW142" s="82"/>
      <c r="BX142" s="82"/>
      <c r="BY142" s="82"/>
      <c r="BZ142" s="82"/>
      <c r="CA142" s="82"/>
      <c r="CB142" s="82"/>
      <c r="CC142" s="82"/>
      <c r="CD142" s="82"/>
      <c r="CE142" s="82"/>
      <c r="CF142" s="82"/>
      <c r="CG142" s="82"/>
      <c r="CH142" s="82"/>
      <c r="CI142" s="82"/>
      <c r="CJ142" s="82"/>
      <c r="CK142" s="82"/>
      <c r="CL142" s="82"/>
      <c r="CM142" s="82"/>
      <c r="CN142" s="82"/>
      <c r="CO142" s="82"/>
      <c r="CP142" s="82"/>
      <c r="CQ142" s="82"/>
      <c r="CR142" s="82"/>
      <c r="CS142" s="82"/>
      <c r="CT142" s="82"/>
      <c r="CU142" s="82"/>
      <c r="CV142" s="82"/>
      <c r="CW142" s="82"/>
      <c r="CX142" s="82"/>
      <c r="CY142" s="82"/>
      <c r="CZ142" s="82"/>
      <c r="DA142" s="82"/>
      <c r="DB142" s="82"/>
      <c r="DC142" s="82"/>
      <c r="DD142" s="82"/>
      <c r="DE142" s="82"/>
      <c r="DF142" s="82"/>
      <c r="DG142" s="82"/>
      <c r="DH142" s="82"/>
      <c r="DI142" s="82"/>
      <c r="DJ142" s="82"/>
      <c r="DK142" s="82"/>
      <c r="DL142" s="82"/>
      <c r="DM142" s="82"/>
      <c r="DN142" s="82"/>
      <c r="DO142" s="82"/>
      <c r="DP142" s="82"/>
      <c r="DQ142" s="82"/>
      <c r="DR142" s="82"/>
      <c r="DS142" s="82"/>
      <c r="DT142" s="82"/>
      <c r="DU142" s="82"/>
      <c r="DV142" s="82"/>
      <c r="DW142" s="82"/>
      <c r="DX142" s="82"/>
      <c r="DY142" s="82"/>
      <c r="DZ142" s="82"/>
      <c r="EA142" s="82"/>
      <c r="EB142" s="82"/>
      <c r="EC142" s="82"/>
      <c r="ED142" s="82"/>
      <c r="EE142" s="82"/>
      <c r="EF142" s="82"/>
      <c r="EG142" s="82"/>
      <c r="EH142" s="82"/>
      <c r="EI142" s="82"/>
      <c r="EJ142" s="82"/>
      <c r="EK142" s="82"/>
      <c r="EL142" s="82"/>
      <c r="EM142" s="82"/>
      <c r="EN142" s="82"/>
      <c r="EO142" s="82"/>
      <c r="EP142" s="82"/>
      <c r="EQ142" s="82"/>
      <c r="ER142" s="82"/>
      <c r="ES142" s="82"/>
      <c r="ET142" s="82"/>
      <c r="EU142" s="82"/>
      <c r="EV142" s="82"/>
      <c r="EW142" s="82"/>
      <c r="EX142" s="82"/>
      <c r="EY142" s="82"/>
      <c r="EZ142" s="82"/>
      <c r="FA142" s="82"/>
      <c r="FB142" s="82"/>
      <c r="FC142" s="82"/>
      <c r="FD142" s="82"/>
      <c r="FE142" s="82"/>
      <c r="FF142" s="82"/>
      <c r="FG142" s="82"/>
      <c r="FH142" s="82"/>
      <c r="FI142" s="82"/>
      <c r="FJ142" s="82"/>
      <c r="FK142" s="82"/>
      <c r="FL142" s="82"/>
      <c r="FM142" s="82"/>
      <c r="FN142" s="82"/>
      <c r="FO142" s="82"/>
      <c r="FP142" s="82"/>
      <c r="FQ142" s="82"/>
      <c r="FR142" s="82"/>
      <c r="FS142" s="82"/>
      <c r="FT142" s="82"/>
      <c r="FU142" s="82"/>
      <c r="FV142" s="82"/>
      <c r="FW142" s="82"/>
      <c r="FX142" s="82"/>
      <c r="FY142" s="82"/>
      <c r="FZ142" s="82"/>
      <c r="GA142" s="82"/>
      <c r="GB142" s="82"/>
      <c r="GC142" s="82"/>
      <c r="GD142" s="82"/>
      <c r="GE142" s="82"/>
      <c r="GF142" s="82"/>
      <c r="GG142" s="82"/>
      <c r="GH142" s="82"/>
      <c r="GI142" s="82"/>
      <c r="GJ142" s="82"/>
      <c r="GK142" s="82"/>
      <c r="GL142" s="82"/>
      <c r="GM142" s="82"/>
      <c r="GN142" s="82"/>
      <c r="GO142" s="82"/>
      <c r="GP142" s="82"/>
      <c r="GQ142" s="82"/>
      <c r="GR142" s="82"/>
      <c r="GS142" s="82"/>
      <c r="GT142" s="82"/>
      <c r="GU142" s="82"/>
      <c r="GV142" s="82"/>
      <c r="GW142" s="82"/>
      <c r="GX142" s="82"/>
      <c r="GY142" s="82"/>
      <c r="GZ142" s="82"/>
      <c r="HA142" s="82"/>
      <c r="HB142" s="82"/>
      <c r="HC142" s="82"/>
      <c r="HD142" s="82"/>
      <c r="HE142" s="82"/>
      <c r="HF142" s="82"/>
      <c r="HG142" s="82"/>
      <c r="HH142" s="82"/>
      <c r="HI142" s="82"/>
      <c r="HJ142" s="82"/>
      <c r="HK142" s="82"/>
      <c r="HL142" s="82"/>
      <c r="HM142" s="82"/>
      <c r="HN142" s="82"/>
      <c r="HO142" s="82"/>
      <c r="HP142" s="82"/>
      <c r="HQ142" s="82"/>
      <c r="HR142" s="82"/>
      <c r="HS142" s="82"/>
      <c r="HT142" s="82"/>
      <c r="HU142" s="82"/>
      <c r="HV142" s="82"/>
      <c r="HW142" s="82"/>
      <c r="HX142" s="82"/>
      <c r="HY142" s="82"/>
      <c r="HZ142" s="82"/>
      <c r="IA142" s="82"/>
      <c r="IB142" s="82"/>
      <c r="IC142" s="82"/>
      <c r="ID142" s="82"/>
      <c r="IE142" s="82"/>
      <c r="IF142" s="82"/>
      <c r="IG142" s="82"/>
      <c r="IH142" s="82"/>
      <c r="II142" s="82"/>
      <c r="IJ142" s="82"/>
      <c r="IK142" s="82"/>
      <c r="IL142" s="82"/>
      <c r="IM142" s="82"/>
      <c r="IN142" s="82"/>
      <c r="IO142" s="82"/>
      <c r="IP142" s="82"/>
      <c r="IQ142" s="82"/>
      <c r="IR142" s="82"/>
      <c r="IS142" s="82"/>
      <c r="IT142" s="82"/>
      <c r="IU142" s="82"/>
      <c r="IV142" s="82"/>
      <c r="IW142" s="82"/>
      <c r="IX142" s="82"/>
      <c r="IY142" s="82"/>
      <c r="IZ142" s="82"/>
      <c r="JA142" s="82"/>
      <c r="JB142" s="82"/>
      <c r="JC142" s="82"/>
      <c r="JD142" s="82"/>
      <c r="JE142" s="82"/>
      <c r="JF142" s="82"/>
      <c r="JG142" s="82"/>
      <c r="JH142" s="82"/>
      <c r="JI142" s="82"/>
      <c r="JJ142" s="82"/>
      <c r="JK142" s="82"/>
      <c r="JL142" s="82"/>
      <c r="JM142" s="82"/>
      <c r="JN142" s="82"/>
      <c r="JO142" s="82"/>
      <c r="JP142" s="82"/>
      <c r="JQ142" s="82"/>
      <c r="JR142" s="82"/>
      <c r="JS142" s="82"/>
      <c r="JT142" s="82"/>
      <c r="JU142" s="82"/>
      <c r="JV142" s="82"/>
      <c r="JW142" s="82"/>
      <c r="JX142" s="82"/>
      <c r="JY142" s="82"/>
      <c r="JZ142" s="82"/>
      <c r="KA142" s="82"/>
      <c r="KB142" s="82"/>
      <c r="KC142" s="82"/>
      <c r="KD142" s="82"/>
      <c r="KE142" s="82"/>
      <c r="KF142" s="82"/>
      <c r="KG142" s="82"/>
      <c r="KH142" s="82"/>
      <c r="KI142" s="82"/>
      <c r="KJ142" s="82"/>
      <c r="KK142" s="82"/>
      <c r="KL142" s="82"/>
      <c r="KM142" s="82"/>
      <c r="KN142" s="82"/>
      <c r="KO142" s="82"/>
      <c r="KP142" s="82"/>
      <c r="KQ142" s="82"/>
      <c r="KR142" s="82"/>
      <c r="KS142" s="82"/>
      <c r="KT142" s="82"/>
      <c r="KU142" s="82"/>
      <c r="KV142" s="82"/>
      <c r="KW142" s="82"/>
      <c r="KX142" s="82"/>
      <c r="KY142" s="82"/>
      <c r="KZ142" s="82"/>
      <c r="LA142" s="82"/>
      <c r="LB142" s="82"/>
      <c r="LC142" s="82"/>
      <c r="LD142" s="82"/>
      <c r="LE142" s="82"/>
      <c r="LF142" s="82"/>
      <c r="LG142" s="82"/>
      <c r="LH142" s="82"/>
      <c r="LI142" s="82"/>
      <c r="LJ142" s="82"/>
      <c r="LK142" s="82"/>
      <c r="LL142" s="82"/>
      <c r="LM142" s="82"/>
      <c r="LN142" s="82"/>
      <c r="LO142" s="82"/>
      <c r="LP142" s="82"/>
      <c r="LQ142" s="82"/>
      <c r="LR142" s="82"/>
      <c r="LS142" s="82"/>
      <c r="LT142" s="82"/>
      <c r="LU142" s="82"/>
      <c r="LV142" s="82"/>
      <c r="LW142" s="82"/>
      <c r="LX142" s="82"/>
      <c r="LY142" s="82"/>
      <c r="LZ142" s="82"/>
      <c r="MA142" s="82"/>
      <c r="MB142" s="82"/>
      <c r="MC142" s="82"/>
      <c r="MD142" s="82"/>
      <c r="ME142" s="82"/>
      <c r="MF142" s="82"/>
      <c r="MG142" s="82"/>
      <c r="MH142" s="82"/>
      <c r="MI142" s="82"/>
      <c r="MJ142" s="82"/>
      <c r="MK142" s="82"/>
      <c r="ML142" s="82"/>
      <c r="MM142" s="82"/>
      <c r="MN142" s="82"/>
      <c r="MO142" s="82"/>
      <c r="MP142" s="82"/>
      <c r="MQ142" s="82"/>
      <c r="MR142" s="82"/>
      <c r="MS142" s="82"/>
      <c r="MT142" s="82"/>
      <c r="MU142" s="82"/>
      <c r="MV142" s="82"/>
      <c r="MW142" s="82"/>
      <c r="MX142" s="82"/>
      <c r="MY142" s="82"/>
      <c r="MZ142" s="82"/>
      <c r="NA142" s="82"/>
      <c r="NB142" s="82"/>
      <c r="NC142" s="82"/>
      <c r="ND142" s="82"/>
      <c r="NE142" s="82"/>
      <c r="NF142" s="82"/>
      <c r="NG142" s="82"/>
      <c r="NH142" s="82"/>
      <c r="NI142" s="82"/>
      <c r="NJ142" s="82"/>
      <c r="NK142" s="82"/>
      <c r="NL142" s="82"/>
      <c r="NM142" s="82"/>
      <c r="NN142" s="82"/>
      <c r="NO142" s="82"/>
      <c r="NP142" s="82"/>
      <c r="NQ142" s="82"/>
      <c r="NR142" s="82"/>
      <c r="NS142" s="82"/>
      <c r="NT142" s="82"/>
      <c r="NU142" s="82"/>
      <c r="NV142" s="82"/>
      <c r="NW142" s="82"/>
      <c r="NX142" s="82"/>
      <c r="NY142" s="82"/>
      <c r="NZ142" s="82"/>
      <c r="OA142" s="82"/>
      <c r="OB142" s="82"/>
      <c r="OC142" s="82"/>
      <c r="OD142" s="82"/>
      <c r="OE142" s="82"/>
      <c r="OF142" s="82"/>
      <c r="OG142" s="82"/>
      <c r="OH142" s="82"/>
      <c r="OI142" s="82"/>
      <c r="OJ142" s="82"/>
      <c r="OK142" s="82"/>
      <c r="OL142" s="82"/>
      <c r="OM142" s="82"/>
      <c r="ON142" s="82"/>
      <c r="OO142" s="82"/>
      <c r="OP142" s="82"/>
      <c r="OQ142" s="82"/>
      <c r="OR142" s="82"/>
      <c r="OS142" s="82"/>
      <c r="OT142" s="82"/>
      <c r="OU142" s="82"/>
      <c r="OV142" s="82"/>
      <c r="OW142" s="82"/>
      <c r="OX142" s="82"/>
      <c r="OY142" s="82"/>
      <c r="OZ142" s="82"/>
      <c r="PA142" s="82"/>
      <c r="PB142" s="82"/>
      <c r="PC142" s="82"/>
      <c r="PD142" s="82"/>
      <c r="PE142" s="82"/>
      <c r="PF142" s="82"/>
      <c r="PG142" s="82"/>
      <c r="PH142" s="82"/>
      <c r="PI142" s="82"/>
      <c r="PJ142" s="82"/>
      <c r="PK142" s="82"/>
      <c r="PL142" s="82"/>
      <c r="PM142" s="82"/>
      <c r="PN142" s="82"/>
      <c r="PO142" s="82"/>
      <c r="PP142" s="82"/>
      <c r="PQ142" s="82"/>
      <c r="PR142" s="82"/>
      <c r="PS142" s="82"/>
      <c r="PT142" s="82"/>
      <c r="PU142" s="82"/>
      <c r="PV142" s="82"/>
      <c r="PW142" s="82"/>
      <c r="PX142" s="82"/>
      <c r="PY142" s="82"/>
      <c r="PZ142" s="82"/>
      <c r="QA142" s="82"/>
      <c r="QB142" s="82"/>
      <c r="QC142" s="82"/>
      <c r="QD142" s="82"/>
      <c r="QE142" s="82"/>
      <c r="QF142" s="82"/>
      <c r="QG142" s="82"/>
      <c r="QH142" s="82"/>
      <c r="QI142" s="82"/>
      <c r="QJ142" s="82"/>
      <c r="QK142" s="82"/>
      <c r="QL142" s="82"/>
      <c r="QM142" s="82"/>
      <c r="QN142" s="82"/>
      <c r="QO142" s="82"/>
      <c r="QP142" s="82"/>
      <c r="QQ142" s="82"/>
      <c r="QR142" s="82"/>
      <c r="QS142" s="82"/>
      <c r="QT142" s="82"/>
      <c r="QU142" s="82"/>
      <c r="QV142" s="82"/>
      <c r="QW142" s="82"/>
      <c r="QX142" s="82"/>
      <c r="QY142" s="82"/>
      <c r="QZ142" s="82"/>
      <c r="RA142" s="82"/>
      <c r="RB142" s="82"/>
      <c r="RC142" s="82"/>
      <c r="RD142" s="82"/>
      <c r="RE142" s="82"/>
      <c r="RF142" s="82"/>
      <c r="RG142" s="82"/>
      <c r="RH142" s="82"/>
      <c r="RI142" s="82"/>
      <c r="RJ142" s="82"/>
      <c r="RK142" s="82"/>
      <c r="RL142" s="82"/>
      <c r="RM142" s="82"/>
      <c r="RN142" s="82"/>
      <c r="RO142" s="82"/>
      <c r="RP142" s="82"/>
      <c r="RQ142" s="82"/>
      <c r="RR142" s="82"/>
      <c r="RS142" s="82"/>
      <c r="RT142" s="82"/>
      <c r="RU142" s="82"/>
      <c r="RV142" s="82"/>
      <c r="RW142" s="82"/>
      <c r="RX142" s="82"/>
      <c r="RY142" s="82"/>
      <c r="RZ142" s="82"/>
      <c r="SA142" s="82"/>
      <c r="SB142" s="82"/>
      <c r="SC142" s="82"/>
      <c r="SD142" s="82"/>
      <c r="SE142" s="82"/>
      <c r="SF142" s="82"/>
      <c r="SG142" s="82"/>
      <c r="SH142" s="82"/>
      <c r="SI142" s="82"/>
      <c r="SJ142" s="82"/>
      <c r="SK142" s="82"/>
      <c r="SL142" s="82"/>
      <c r="SM142" s="82"/>
      <c r="SN142" s="82"/>
      <c r="SO142" s="82"/>
      <c r="SP142" s="82"/>
      <c r="SQ142" s="82"/>
      <c r="SR142" s="82"/>
      <c r="SS142" s="82"/>
      <c r="ST142" s="82"/>
      <c r="SU142" s="82"/>
      <c r="SV142" s="82"/>
      <c r="SW142" s="82"/>
      <c r="SX142" s="82"/>
      <c r="SY142" s="82"/>
      <c r="SZ142" s="82"/>
      <c r="TA142" s="82"/>
      <c r="TB142" s="82"/>
      <c r="TC142" s="82"/>
      <c r="TD142" s="82"/>
      <c r="TE142" s="82"/>
      <c r="TF142" s="82"/>
      <c r="TG142" s="82"/>
      <c r="TH142" s="82"/>
      <c r="TI142" s="82"/>
      <c r="TJ142" s="82"/>
      <c r="TK142" s="82"/>
      <c r="TL142" s="82"/>
      <c r="TM142" s="82"/>
      <c r="TN142" s="82"/>
      <c r="TO142" s="82"/>
      <c r="TP142" s="82"/>
      <c r="TQ142" s="82"/>
      <c r="TR142" s="82"/>
      <c r="TS142" s="82"/>
      <c r="TT142" s="82"/>
      <c r="TU142" s="82"/>
      <c r="TV142" s="82"/>
      <c r="TW142" s="82"/>
      <c r="TX142" s="82"/>
      <c r="TY142" s="82"/>
      <c r="TZ142" s="82"/>
      <c r="UA142" s="82"/>
      <c r="UB142" s="82"/>
      <c r="UC142" s="82"/>
      <c r="UD142" s="82"/>
      <c r="UE142" s="82"/>
      <c r="UF142" s="82"/>
      <c r="UG142" s="82"/>
      <c r="UH142" s="82"/>
      <c r="UI142" s="82"/>
      <c r="UJ142" s="82"/>
      <c r="UK142" s="82"/>
      <c r="UL142" s="82"/>
      <c r="UM142" s="82"/>
      <c r="UN142" s="82"/>
      <c r="UO142" s="82"/>
      <c r="UP142" s="82"/>
      <c r="UQ142" s="82"/>
      <c r="UR142" s="82"/>
      <c r="US142" s="82"/>
      <c r="UT142" s="82"/>
      <c r="UU142" s="82"/>
      <c r="UV142" s="82"/>
      <c r="UW142" s="82"/>
      <c r="UX142" s="82"/>
      <c r="UY142" s="82"/>
      <c r="UZ142" s="82"/>
      <c r="VA142" s="82"/>
      <c r="VB142" s="82"/>
      <c r="VC142" s="82"/>
      <c r="VD142" s="82"/>
      <c r="VE142" s="82"/>
      <c r="VF142" s="82"/>
      <c r="VG142" s="82"/>
      <c r="VH142" s="82"/>
      <c r="VI142" s="82"/>
      <c r="VJ142" s="82"/>
      <c r="VK142" s="82"/>
      <c r="VL142" s="82"/>
      <c r="VM142" s="82"/>
      <c r="VN142" s="82"/>
      <c r="VO142" s="82"/>
      <c r="VP142" s="82"/>
      <c r="VQ142" s="82"/>
      <c r="VR142" s="82"/>
      <c r="VS142" s="82"/>
      <c r="VT142" s="82"/>
      <c r="VU142" s="82"/>
      <c r="VV142" s="82"/>
      <c r="VW142" s="82"/>
      <c r="VX142" s="82"/>
      <c r="VY142" s="82"/>
      <c r="VZ142" s="82"/>
      <c r="WA142" s="82"/>
      <c r="WB142" s="82"/>
      <c r="WC142" s="82"/>
      <c r="WD142" s="82"/>
      <c r="WE142" s="82"/>
      <c r="WF142" s="82"/>
      <c r="WG142" s="82"/>
      <c r="WH142" s="82"/>
      <c r="WI142" s="82"/>
      <c r="WJ142" s="82"/>
      <c r="WK142" s="82"/>
      <c r="WL142" s="82"/>
      <c r="WM142" s="82"/>
      <c r="WN142" s="82"/>
      <c r="WO142" s="82"/>
      <c r="WP142" s="82"/>
      <c r="WQ142" s="82"/>
      <c r="WR142" s="82"/>
      <c r="WS142" s="82"/>
      <c r="WT142" s="82"/>
      <c r="WU142" s="82"/>
      <c r="WV142" s="82"/>
      <c r="WW142" s="82"/>
      <c r="WX142" s="82"/>
      <c r="WY142" s="82"/>
      <c r="WZ142" s="82"/>
      <c r="XA142" s="82"/>
      <c r="XB142" s="82"/>
      <c r="XC142" s="82"/>
      <c r="XD142" s="82"/>
      <c r="XE142" s="82"/>
      <c r="XF142" s="82"/>
      <c r="XG142" s="82"/>
      <c r="XH142" s="82"/>
      <c r="XI142" s="82"/>
      <c r="XJ142" s="82"/>
      <c r="XK142" s="82"/>
      <c r="XL142" s="82"/>
      <c r="XM142" s="82"/>
      <c r="XN142" s="82"/>
      <c r="XO142" s="82"/>
      <c r="XP142" s="82"/>
      <c r="XQ142" s="82"/>
      <c r="XR142" s="82"/>
      <c r="XS142" s="82"/>
      <c r="XT142" s="82"/>
      <c r="XU142" s="82"/>
      <c r="XV142" s="82"/>
      <c r="XW142" s="82"/>
      <c r="XX142" s="82"/>
      <c r="XY142" s="82"/>
      <c r="XZ142" s="82"/>
      <c r="YA142" s="82"/>
      <c r="YB142" s="82"/>
      <c r="YC142" s="82"/>
      <c r="YD142" s="82"/>
      <c r="YE142" s="82"/>
      <c r="YF142" s="82"/>
      <c r="YG142" s="82"/>
      <c r="YH142" s="82"/>
      <c r="YI142" s="82"/>
      <c r="YJ142" s="82"/>
      <c r="YK142" s="82"/>
      <c r="YL142" s="82"/>
      <c r="YM142" s="82"/>
      <c r="YN142" s="82"/>
      <c r="YO142" s="82"/>
      <c r="YP142" s="82"/>
      <c r="YQ142" s="82"/>
      <c r="YR142" s="82"/>
      <c r="YS142" s="82"/>
      <c r="YT142" s="82"/>
      <c r="YU142" s="82"/>
      <c r="YV142" s="82"/>
      <c r="YW142" s="82"/>
      <c r="YX142" s="82"/>
      <c r="YY142" s="82"/>
      <c r="YZ142" s="82"/>
      <c r="ZA142" s="82"/>
      <c r="ZB142" s="82"/>
      <c r="ZC142" s="82"/>
      <c r="ZD142" s="82"/>
      <c r="ZE142" s="82"/>
      <c r="ZF142" s="82"/>
      <c r="ZG142" s="82"/>
      <c r="ZH142" s="82"/>
      <c r="ZI142" s="82"/>
      <c r="ZJ142" s="82"/>
      <c r="ZK142" s="82"/>
      <c r="ZL142" s="82"/>
      <c r="ZM142" s="82"/>
      <c r="ZN142" s="82"/>
      <c r="ZO142" s="82"/>
      <c r="ZP142" s="82"/>
      <c r="ZQ142" s="82"/>
      <c r="ZR142" s="82"/>
      <c r="ZS142" s="82"/>
      <c r="ZT142" s="82"/>
      <c r="ZU142" s="82"/>
      <c r="ZV142" s="82"/>
      <c r="ZW142" s="82"/>
      <c r="ZX142" s="82"/>
      <c r="ZY142" s="82"/>
      <c r="ZZ142" s="82"/>
      <c r="AAA142" s="82"/>
      <c r="AAB142" s="82"/>
      <c r="AAC142" s="82"/>
      <c r="AAD142" s="82"/>
      <c r="AAE142" s="82"/>
      <c r="AAF142" s="82"/>
      <c r="AAG142" s="82"/>
      <c r="AAH142" s="82"/>
      <c r="AAI142" s="82"/>
      <c r="AAJ142" s="82"/>
      <c r="AAK142" s="82"/>
      <c r="AAL142" s="82"/>
      <c r="AAM142" s="82"/>
      <c r="AAN142" s="82"/>
      <c r="AAO142" s="82"/>
      <c r="AAP142" s="82"/>
      <c r="AAQ142" s="82"/>
      <c r="AAR142" s="82"/>
      <c r="AAS142" s="82"/>
      <c r="AAT142" s="82"/>
      <c r="AAU142" s="82"/>
      <c r="AAV142" s="82"/>
      <c r="AAW142" s="82"/>
      <c r="AAX142" s="82"/>
      <c r="AAY142" s="82"/>
      <c r="AAZ142" s="82"/>
      <c r="ABA142" s="82"/>
      <c r="ABB142" s="82"/>
      <c r="ABC142" s="82"/>
      <c r="ABD142" s="82"/>
      <c r="ABE142" s="82"/>
      <c r="ABF142" s="82"/>
      <c r="ABG142" s="82"/>
      <c r="ABH142" s="82"/>
      <c r="ABI142" s="82"/>
      <c r="ABJ142" s="82"/>
      <c r="ABK142" s="82"/>
      <c r="ABL142" s="82"/>
      <c r="ABM142" s="82"/>
      <c r="ABN142" s="82"/>
      <c r="ABO142" s="82"/>
      <c r="ABP142" s="82"/>
      <c r="ABQ142" s="82"/>
      <c r="ABR142" s="82"/>
      <c r="ABS142" s="82"/>
      <c r="ABT142" s="82"/>
      <c r="ABU142" s="82"/>
      <c r="ABV142" s="82"/>
      <c r="ABW142" s="82"/>
      <c r="ABX142" s="82"/>
      <c r="ABY142" s="82"/>
      <c r="ABZ142" s="82"/>
      <c r="ACA142" s="82"/>
      <c r="ACB142" s="82"/>
      <c r="ACC142" s="82"/>
      <c r="ACD142" s="82"/>
      <c r="ACE142" s="82"/>
      <c r="ACF142" s="82"/>
      <c r="ACG142" s="82"/>
      <c r="ACH142" s="82"/>
      <c r="ACI142" s="82"/>
      <c r="ACJ142" s="82"/>
      <c r="ACK142" s="82"/>
      <c r="ACL142" s="82"/>
      <c r="ACM142" s="82"/>
      <c r="ACN142" s="82"/>
      <c r="ACO142" s="82"/>
      <c r="ACP142" s="82"/>
      <c r="ACQ142" s="82"/>
      <c r="ACR142" s="82"/>
      <c r="ACS142" s="82"/>
      <c r="ACT142" s="82"/>
      <c r="ACU142" s="82"/>
      <c r="ACV142" s="82"/>
      <c r="ACW142" s="82"/>
      <c r="ACX142" s="82"/>
      <c r="ACY142" s="82"/>
      <c r="ACZ142" s="82"/>
      <c r="ADA142" s="82"/>
      <c r="ADB142" s="82"/>
      <c r="ADC142" s="82"/>
      <c r="ADD142" s="82"/>
      <c r="ADE142" s="82"/>
      <c r="ADF142" s="82"/>
      <c r="ADG142" s="82"/>
      <c r="ADH142" s="82"/>
      <c r="ADI142" s="82"/>
      <c r="ADJ142" s="82"/>
      <c r="ADK142" s="82"/>
      <c r="ADL142" s="82"/>
      <c r="ADM142" s="82"/>
      <c r="ADN142" s="82"/>
      <c r="ADO142" s="82"/>
      <c r="ADP142" s="82"/>
      <c r="ADQ142" s="82"/>
      <c r="ADR142" s="82"/>
      <c r="ADS142" s="82"/>
      <c r="ADT142" s="82"/>
      <c r="ADU142" s="82"/>
      <c r="ADV142" s="82"/>
      <c r="ADW142" s="82"/>
      <c r="ADX142" s="82"/>
      <c r="ADY142" s="82"/>
      <c r="ADZ142" s="82"/>
      <c r="AEA142" s="82"/>
      <c r="AEB142" s="82"/>
      <c r="AEC142" s="82"/>
      <c r="AED142" s="82"/>
      <c r="AEE142" s="82"/>
      <c r="AEF142" s="82"/>
      <c r="AEG142" s="82"/>
      <c r="AEH142" s="82"/>
      <c r="AEI142" s="82"/>
      <c r="AEJ142" s="82"/>
      <c r="AEK142" s="82"/>
      <c r="AEL142" s="82"/>
      <c r="AEM142" s="82"/>
      <c r="AEN142" s="82"/>
      <c r="AEO142" s="82"/>
      <c r="AEP142" s="82"/>
      <c r="AEQ142" s="82"/>
      <c r="AER142" s="82"/>
      <c r="AES142" s="82"/>
      <c r="AET142" s="82"/>
      <c r="AEU142" s="82"/>
      <c r="AEV142" s="82"/>
      <c r="AEW142" s="82"/>
      <c r="AEX142" s="82"/>
      <c r="AEY142" s="82"/>
      <c r="AEZ142" s="82"/>
      <c r="AFA142" s="82"/>
      <c r="AFB142" s="82"/>
      <c r="AFC142" s="82"/>
      <c r="AFD142" s="82"/>
      <c r="AFE142" s="82"/>
      <c r="AFF142" s="82"/>
      <c r="AFG142" s="82"/>
      <c r="AFH142" s="82"/>
      <c r="AFI142" s="82"/>
      <c r="AFJ142" s="82"/>
      <c r="AFK142" s="82"/>
      <c r="AFL142" s="82"/>
      <c r="AFM142" s="82"/>
      <c r="AFN142" s="82"/>
      <c r="AFO142" s="82"/>
      <c r="AFP142" s="82"/>
      <c r="AFQ142" s="82"/>
      <c r="AFR142" s="82"/>
      <c r="AFS142" s="82"/>
      <c r="AFT142" s="82"/>
      <c r="AFU142" s="82"/>
      <c r="AFV142" s="82"/>
      <c r="AFW142" s="82"/>
      <c r="AFX142" s="82"/>
      <c r="AFY142" s="82"/>
      <c r="AFZ142" s="82"/>
      <c r="AGA142" s="82"/>
      <c r="AGB142" s="82"/>
      <c r="AGC142" s="82"/>
      <c r="AGD142" s="82"/>
      <c r="AGE142" s="82"/>
      <c r="AGF142" s="82"/>
      <c r="AGG142" s="82"/>
      <c r="AGH142" s="82"/>
      <c r="AGI142" s="82"/>
      <c r="AGJ142" s="82"/>
      <c r="AGK142" s="82"/>
      <c r="AGL142" s="82"/>
      <c r="AGM142" s="82"/>
      <c r="AGN142" s="82"/>
      <c r="AGO142" s="82"/>
      <c r="AGP142" s="82"/>
      <c r="AGQ142" s="82"/>
      <c r="AGR142" s="82"/>
      <c r="AGS142" s="82"/>
      <c r="AGT142" s="82"/>
      <c r="AGU142" s="82"/>
      <c r="AGV142" s="82"/>
      <c r="AGW142" s="82"/>
      <c r="AGX142" s="82"/>
      <c r="AGY142" s="82"/>
      <c r="AGZ142" s="82"/>
      <c r="AHA142" s="82"/>
      <c r="AHB142" s="82"/>
      <c r="AHC142" s="82"/>
      <c r="AHD142" s="82"/>
      <c r="AHE142" s="82"/>
      <c r="AHF142" s="82"/>
      <c r="AHG142" s="82"/>
      <c r="AHH142" s="82"/>
      <c r="AHI142" s="82"/>
      <c r="AHJ142" s="82"/>
      <c r="AHK142" s="82"/>
      <c r="AHL142" s="82"/>
      <c r="AHM142" s="82"/>
      <c r="AHN142" s="82"/>
      <c r="AHO142" s="82"/>
      <c r="AHP142" s="82"/>
      <c r="AHQ142" s="82"/>
      <c r="AHR142" s="82"/>
      <c r="AHS142" s="82"/>
      <c r="AHT142" s="82"/>
      <c r="AHU142" s="82"/>
      <c r="AHV142" s="82"/>
      <c r="AHW142" s="82"/>
      <c r="AHX142" s="82"/>
      <c r="AHY142" s="82"/>
      <c r="AHZ142" s="82"/>
      <c r="AIA142" s="82"/>
      <c r="AIB142" s="82"/>
      <c r="AIC142" s="82"/>
      <c r="AID142" s="82"/>
      <c r="AIE142" s="82"/>
      <c r="AIF142" s="82"/>
      <c r="AIG142" s="82"/>
      <c r="AIH142" s="82"/>
      <c r="AII142" s="82"/>
      <c r="AIJ142" s="82"/>
      <c r="AIK142" s="82"/>
      <c r="AIL142" s="82"/>
      <c r="AIM142" s="82"/>
      <c r="AIN142" s="82"/>
      <c r="AIO142" s="82"/>
      <c r="AIP142" s="82"/>
      <c r="AIQ142" s="82"/>
      <c r="AIR142" s="82"/>
      <c r="AIS142" s="82"/>
      <c r="AIT142" s="82"/>
      <c r="AIU142" s="82"/>
      <c r="AIV142" s="82"/>
      <c r="AIW142" s="82"/>
      <c r="AIX142" s="82"/>
      <c r="AIY142" s="82"/>
      <c r="AIZ142" s="82"/>
      <c r="AJA142" s="82"/>
      <c r="AJB142" s="82"/>
      <c r="AJC142" s="82"/>
      <c r="AJD142" s="82"/>
      <c r="AJE142" s="82"/>
      <c r="AJF142" s="82"/>
      <c r="AJG142" s="82"/>
      <c r="AJH142" s="82"/>
      <c r="AJI142" s="82"/>
      <c r="AJJ142" s="82"/>
      <c r="AJK142" s="82"/>
      <c r="AJL142" s="82"/>
      <c r="AJM142" s="82"/>
      <c r="AJN142" s="82"/>
      <c r="AJO142" s="82"/>
      <c r="AJP142" s="82"/>
      <c r="AJQ142" s="82"/>
      <c r="AJR142" s="82"/>
      <c r="AJS142" s="82"/>
      <c r="AJT142" s="82"/>
      <c r="AJU142" s="82"/>
      <c r="AJV142" s="82"/>
      <c r="AJW142" s="82"/>
      <c r="AJX142" s="82"/>
      <c r="AJY142" s="82"/>
      <c r="AJZ142" s="82"/>
      <c r="AKA142" s="82"/>
      <c r="AKB142" s="82"/>
      <c r="AKC142" s="82"/>
      <c r="AKD142" s="82"/>
      <c r="AKE142" s="82"/>
      <c r="AKF142" s="82"/>
      <c r="AKG142" s="82"/>
      <c r="AKH142" s="82"/>
      <c r="AKI142" s="82"/>
      <c r="AKJ142" s="82"/>
      <c r="AKK142" s="82"/>
      <c r="AKL142" s="82"/>
      <c r="AKM142" s="82"/>
      <c r="AKN142" s="82"/>
      <c r="AKO142" s="82"/>
      <c r="AKP142" s="82"/>
      <c r="AKQ142" s="82"/>
      <c r="AKR142" s="82"/>
      <c r="AKS142" s="82"/>
      <c r="AKT142" s="82"/>
      <c r="AKU142" s="82"/>
      <c r="AKV142" s="82"/>
      <c r="AKW142" s="82"/>
      <c r="AKX142" s="82"/>
      <c r="AKY142" s="82"/>
      <c r="AKZ142" s="82"/>
      <c r="ALA142" s="82"/>
      <c r="ALB142" s="82"/>
      <c r="ALC142" s="82"/>
      <c r="ALD142" s="82"/>
      <c r="ALE142" s="82"/>
      <c r="ALF142" s="82"/>
      <c r="ALG142" s="82"/>
      <c r="ALH142" s="82"/>
      <c r="ALI142" s="82"/>
      <c r="ALJ142" s="82"/>
      <c r="ALK142" s="82"/>
      <c r="ALL142" s="82"/>
      <c r="ALM142" s="82"/>
      <c r="ALN142" s="82"/>
      <c r="ALO142" s="82"/>
      <c r="ALP142" s="82"/>
      <c r="ALQ142" s="82"/>
      <c r="ALR142" s="82"/>
      <c r="ALS142" s="82"/>
      <c r="ALT142" s="82"/>
      <c r="ALU142" s="82"/>
      <c r="ALV142" s="82"/>
      <c r="ALW142" s="82"/>
      <c r="ALX142" s="82"/>
      <c r="ALY142" s="82"/>
      <c r="ALZ142" s="82"/>
      <c r="AMA142" s="82"/>
      <c r="AMB142" s="82"/>
      <c r="AMC142" s="82"/>
      <c r="AMD142" s="82"/>
      <c r="AME142" s="82"/>
      <c r="AMF142" s="82"/>
      <c r="AMG142" s="82"/>
      <c r="AMH142" s="82"/>
      <c r="AMI142" s="82"/>
      <c r="AMJ142" s="82"/>
      <c r="AMK142" s="82"/>
      <c r="AML142" s="82"/>
      <c r="AMM142" s="82"/>
      <c r="AMN142" s="82"/>
      <c r="AMO142" s="82"/>
      <c r="AMP142" s="82"/>
      <c r="AMQ142" s="82"/>
      <c r="AMR142" s="82"/>
      <c r="AMS142" s="82"/>
      <c r="AMT142" s="82"/>
      <c r="AMU142" s="82"/>
      <c r="AMV142" s="82"/>
      <c r="AMW142" s="82"/>
      <c r="AMX142" s="82"/>
      <c r="AMY142" s="82"/>
      <c r="AMZ142" s="82"/>
      <c r="ANA142" s="82"/>
      <c r="ANB142" s="82"/>
      <c r="ANC142" s="82"/>
      <c r="AND142" s="82"/>
      <c r="ANE142" s="82"/>
      <c r="ANF142" s="82"/>
      <c r="ANG142" s="82"/>
      <c r="ANH142" s="82"/>
      <c r="ANI142" s="82"/>
      <c r="ANJ142" s="82"/>
      <c r="ANK142" s="82"/>
      <c r="ANL142" s="82"/>
      <c r="ANM142" s="82"/>
      <c r="ANN142" s="82"/>
      <c r="ANO142" s="82"/>
      <c r="ANP142" s="82"/>
      <c r="ANQ142" s="82"/>
      <c r="ANR142" s="82"/>
      <c r="ANS142" s="82"/>
      <c r="ANT142" s="82"/>
      <c r="ANU142" s="82"/>
      <c r="ANV142" s="82"/>
      <c r="ANW142" s="82"/>
      <c r="ANX142" s="82"/>
      <c r="ANY142" s="82"/>
      <c r="ANZ142" s="82"/>
      <c r="AOA142" s="82"/>
      <c r="AOB142" s="82"/>
      <c r="AOC142" s="82"/>
      <c r="AOD142" s="82"/>
      <c r="AOE142" s="82"/>
      <c r="AOF142" s="82"/>
      <c r="AOG142" s="82"/>
      <c r="AOH142" s="82"/>
      <c r="AOI142" s="82"/>
      <c r="AOJ142" s="82"/>
      <c r="AOK142" s="82"/>
      <c r="AOL142" s="82"/>
      <c r="AOM142" s="82"/>
      <c r="AON142" s="82"/>
      <c r="AOO142" s="82"/>
      <c r="AOP142" s="82"/>
      <c r="AOQ142" s="82"/>
      <c r="AOR142" s="82"/>
      <c r="AOS142" s="82"/>
      <c r="AOT142" s="82"/>
      <c r="AOU142" s="82"/>
      <c r="AOV142" s="82"/>
      <c r="AOW142" s="82"/>
      <c r="AOX142" s="82"/>
      <c r="AOY142" s="82"/>
      <c r="AOZ142" s="82"/>
      <c r="APA142" s="82"/>
      <c r="APB142" s="82"/>
      <c r="APC142" s="82"/>
      <c r="APD142" s="82"/>
      <c r="APE142" s="82"/>
      <c r="APF142" s="82"/>
      <c r="APG142" s="82"/>
      <c r="APH142" s="82"/>
      <c r="API142" s="82"/>
      <c r="APJ142" s="82"/>
      <c r="APK142" s="82"/>
      <c r="APL142" s="82"/>
      <c r="APM142" s="82"/>
      <c r="APN142" s="82"/>
      <c r="APO142" s="82"/>
      <c r="APP142" s="82"/>
      <c r="APQ142" s="82"/>
      <c r="APR142" s="82"/>
      <c r="APS142" s="82"/>
      <c r="APT142" s="82"/>
      <c r="APU142" s="82"/>
      <c r="APV142" s="82"/>
      <c r="APW142" s="82"/>
      <c r="APX142" s="82"/>
      <c r="APY142" s="82"/>
      <c r="APZ142" s="82"/>
      <c r="AQA142" s="82"/>
      <c r="AQB142" s="82"/>
      <c r="AQC142" s="82"/>
      <c r="AQD142" s="82"/>
      <c r="AQE142" s="82"/>
      <c r="AQF142" s="82"/>
      <c r="AQG142" s="82"/>
      <c r="AQH142" s="82"/>
      <c r="AQI142" s="82"/>
      <c r="AQJ142" s="82"/>
      <c r="AQK142" s="82"/>
      <c r="AQL142" s="82"/>
      <c r="AQM142" s="82"/>
      <c r="AQN142" s="82"/>
      <c r="AQO142" s="82"/>
      <c r="AQP142" s="82"/>
      <c r="AQQ142" s="82"/>
      <c r="AQR142" s="82"/>
      <c r="AQS142" s="82"/>
      <c r="AQT142" s="82"/>
      <c r="AQU142" s="82"/>
      <c r="AQV142" s="82"/>
      <c r="AQW142" s="82"/>
      <c r="AQX142" s="82"/>
      <c r="AQY142" s="82"/>
      <c r="AQZ142" s="82"/>
      <c r="ARA142" s="82"/>
      <c r="ARB142" s="82"/>
      <c r="ARC142" s="82"/>
      <c r="ARD142" s="82"/>
      <c r="ARE142" s="82"/>
      <c r="ARF142" s="82"/>
      <c r="ARG142" s="82"/>
      <c r="ARH142" s="82"/>
      <c r="ARI142" s="82"/>
      <c r="ARJ142" s="82"/>
      <c r="ARK142" s="82"/>
      <c r="ARL142" s="82"/>
      <c r="ARM142" s="82"/>
      <c r="ARN142" s="82"/>
      <c r="ARO142" s="82"/>
      <c r="ARP142" s="82"/>
      <c r="ARQ142" s="82"/>
      <c r="ARR142" s="82"/>
      <c r="ARS142" s="82"/>
      <c r="ART142" s="82"/>
      <c r="ARU142" s="82"/>
      <c r="ARV142" s="82"/>
      <c r="ARW142" s="82"/>
      <c r="ARX142" s="82"/>
      <c r="ARY142" s="82"/>
      <c r="ARZ142" s="82"/>
      <c r="ASA142" s="82"/>
      <c r="ASB142" s="82"/>
      <c r="ASC142" s="82"/>
      <c r="ASD142" s="82"/>
      <c r="ASE142" s="82"/>
      <c r="ASF142" s="82"/>
      <c r="ASG142" s="82"/>
      <c r="ASH142" s="82"/>
      <c r="ASI142" s="82"/>
      <c r="ASJ142" s="82"/>
      <c r="ASK142" s="82"/>
      <c r="ASL142" s="82"/>
      <c r="ASM142" s="82"/>
      <c r="ASN142" s="82"/>
      <c r="ASO142" s="82"/>
      <c r="ASP142" s="82"/>
      <c r="ASQ142" s="82"/>
      <c r="ASR142" s="82"/>
      <c r="ASS142" s="82"/>
      <c r="AST142" s="82"/>
      <c r="ASU142" s="82"/>
      <c r="ASV142" s="82"/>
      <c r="ASW142" s="82"/>
      <c r="ASX142" s="82"/>
      <c r="ASY142" s="82"/>
      <c r="ASZ142" s="82"/>
      <c r="ATA142" s="82"/>
      <c r="ATB142" s="82"/>
      <c r="ATC142" s="82"/>
      <c r="ATD142" s="82"/>
      <c r="ATE142" s="82"/>
      <c r="ATF142" s="82"/>
      <c r="ATG142" s="82"/>
      <c r="ATH142" s="82"/>
      <c r="ATI142" s="82"/>
      <c r="ATJ142" s="82"/>
      <c r="ATK142" s="82"/>
      <c r="ATL142" s="82"/>
      <c r="ATM142" s="82"/>
      <c r="ATN142" s="82"/>
      <c r="ATO142" s="82"/>
      <c r="ATP142" s="82"/>
      <c r="ATQ142" s="82"/>
      <c r="ATR142" s="82"/>
      <c r="ATS142" s="82"/>
      <c r="ATT142" s="82"/>
      <c r="ATU142" s="82"/>
      <c r="ATV142" s="82"/>
      <c r="ATW142" s="82"/>
      <c r="ATX142" s="82"/>
      <c r="ATY142" s="82"/>
      <c r="ATZ142" s="82"/>
      <c r="AUA142" s="82"/>
      <c r="AUB142" s="82"/>
      <c r="AUC142" s="82"/>
      <c r="AUD142" s="82"/>
      <c r="AUE142" s="82"/>
      <c r="AUF142" s="82"/>
      <c r="AUG142" s="82"/>
      <c r="AUH142" s="82"/>
      <c r="AUI142" s="82"/>
      <c r="AUJ142" s="82"/>
      <c r="AUK142" s="82"/>
      <c r="AUL142" s="82"/>
      <c r="AUM142" s="82"/>
      <c r="AUN142" s="82"/>
      <c r="AUO142" s="82"/>
      <c r="AUP142" s="82"/>
      <c r="AUQ142" s="82"/>
      <c r="AUR142" s="82"/>
      <c r="AUS142" s="82"/>
      <c r="AUT142" s="82"/>
      <c r="AUU142" s="82"/>
      <c r="AUV142" s="82"/>
      <c r="AUW142" s="82"/>
      <c r="AUX142" s="82"/>
      <c r="AUY142" s="82"/>
      <c r="AUZ142" s="82"/>
      <c r="AVA142" s="82"/>
      <c r="AVB142" s="82"/>
      <c r="AVC142" s="82"/>
      <c r="AVD142" s="82"/>
      <c r="AVE142" s="82"/>
      <c r="AVF142" s="82"/>
      <c r="AVG142" s="82"/>
      <c r="AVH142" s="82"/>
      <c r="AVI142" s="82"/>
      <c r="AVJ142" s="82"/>
      <c r="AVK142" s="82"/>
      <c r="AVL142" s="82"/>
      <c r="AVM142" s="82"/>
      <c r="AVN142" s="82"/>
      <c r="AVO142" s="82"/>
      <c r="AVP142" s="82"/>
      <c r="AVQ142" s="82"/>
      <c r="AVR142" s="82"/>
      <c r="AVS142" s="82"/>
      <c r="AVT142" s="82"/>
      <c r="AVU142" s="82"/>
      <c r="AVV142" s="82"/>
      <c r="AVW142" s="82"/>
      <c r="AVX142" s="82"/>
      <c r="AVY142" s="82"/>
      <c r="AVZ142" s="82"/>
      <c r="AWA142" s="82"/>
      <c r="AWB142" s="82"/>
      <c r="AWC142" s="82"/>
      <c r="AWD142" s="82"/>
      <c r="AWE142" s="82"/>
      <c r="AWF142" s="82"/>
      <c r="AWG142" s="82"/>
      <c r="AWH142" s="82"/>
      <c r="AWI142" s="82"/>
      <c r="AWJ142" s="82"/>
      <c r="AWK142" s="82"/>
      <c r="AWL142" s="82"/>
      <c r="AWM142" s="82"/>
      <c r="AWN142" s="82"/>
      <c r="AWO142" s="82"/>
      <c r="AWP142" s="82"/>
      <c r="AWQ142" s="82"/>
      <c r="AWR142" s="82"/>
      <c r="AWS142" s="82"/>
      <c r="AWT142" s="82"/>
      <c r="AWU142" s="82"/>
      <c r="AWV142" s="82"/>
      <c r="AWW142" s="82"/>
      <c r="AWX142" s="82"/>
      <c r="AWY142" s="82"/>
      <c r="AWZ142" s="82"/>
      <c r="AXA142" s="82"/>
      <c r="AXB142" s="82"/>
      <c r="AXC142" s="82"/>
      <c r="AXD142" s="82"/>
      <c r="AXE142" s="82"/>
      <c r="AXF142" s="82"/>
      <c r="AXG142" s="82"/>
      <c r="AXH142" s="82"/>
      <c r="AXI142" s="82"/>
      <c r="AXJ142" s="82"/>
      <c r="AXK142" s="82"/>
      <c r="AXL142" s="82"/>
      <c r="AXM142" s="82"/>
      <c r="AXN142" s="82"/>
      <c r="AXO142" s="82"/>
      <c r="AXP142" s="82"/>
      <c r="AXQ142" s="82"/>
      <c r="AXR142" s="82"/>
      <c r="AXS142" s="82"/>
      <c r="AXT142" s="82"/>
      <c r="AXU142" s="82"/>
      <c r="AXV142" s="82"/>
      <c r="AXW142" s="82"/>
      <c r="AXX142" s="82"/>
      <c r="AXY142" s="82"/>
      <c r="AXZ142" s="82"/>
      <c r="AYA142" s="82"/>
      <c r="AYB142" s="82"/>
      <c r="AYC142" s="82"/>
      <c r="AYD142" s="82"/>
      <c r="AYE142" s="82"/>
      <c r="AYF142" s="82"/>
      <c r="AYG142" s="82"/>
      <c r="AYH142" s="82"/>
      <c r="AYI142" s="82"/>
      <c r="AYJ142" s="82"/>
      <c r="AYK142" s="82"/>
      <c r="AYL142" s="82"/>
      <c r="AYM142" s="82"/>
      <c r="AYN142" s="82"/>
      <c r="AYO142" s="82"/>
      <c r="AYP142" s="82"/>
      <c r="AYQ142" s="82"/>
      <c r="AYR142" s="82"/>
      <c r="AYS142" s="82"/>
      <c r="AYT142" s="82"/>
      <c r="AYU142" s="82"/>
      <c r="AYV142" s="82"/>
      <c r="AYW142" s="82"/>
      <c r="AYX142" s="82"/>
      <c r="AYY142" s="82"/>
      <c r="AYZ142" s="82"/>
      <c r="AZA142" s="82"/>
      <c r="AZB142" s="82"/>
      <c r="AZC142" s="82"/>
      <c r="AZD142" s="82"/>
      <c r="AZE142" s="82"/>
      <c r="AZF142" s="82"/>
      <c r="AZG142" s="82"/>
      <c r="AZH142" s="82"/>
      <c r="AZI142" s="82"/>
      <c r="AZJ142" s="82"/>
      <c r="AZK142" s="82"/>
      <c r="AZL142" s="82"/>
      <c r="AZM142" s="82"/>
      <c r="AZN142" s="82"/>
      <c r="AZO142" s="82"/>
      <c r="AZP142" s="82"/>
      <c r="AZQ142" s="82"/>
      <c r="AZR142" s="82"/>
      <c r="AZS142" s="82"/>
      <c r="AZT142" s="82"/>
      <c r="AZU142" s="82"/>
      <c r="AZV142" s="82"/>
      <c r="AZW142" s="82"/>
      <c r="AZX142" s="82"/>
      <c r="AZY142" s="82"/>
      <c r="AZZ142" s="82"/>
      <c r="BAA142" s="82"/>
      <c r="BAB142" s="82"/>
      <c r="BAC142" s="82"/>
      <c r="BAD142" s="82"/>
      <c r="BAE142" s="82"/>
      <c r="BAF142" s="82"/>
      <c r="BAG142" s="82"/>
      <c r="BAH142" s="82"/>
      <c r="BAI142" s="82"/>
      <c r="BAJ142" s="82"/>
      <c r="BAK142" s="82"/>
      <c r="BAL142" s="82"/>
      <c r="BAM142" s="82"/>
      <c r="BAN142" s="82"/>
      <c r="BAO142" s="82"/>
      <c r="BAP142" s="82"/>
      <c r="BAQ142" s="82"/>
      <c r="BAR142" s="82"/>
      <c r="BAS142" s="82"/>
      <c r="BAT142" s="82"/>
      <c r="BAU142" s="82"/>
      <c r="BAV142" s="82"/>
      <c r="BAW142" s="82"/>
      <c r="BAX142" s="82"/>
      <c r="BAY142" s="82"/>
      <c r="BAZ142" s="82"/>
      <c r="BBA142" s="82"/>
      <c r="BBB142" s="82"/>
      <c r="BBC142" s="82"/>
      <c r="BBD142" s="82"/>
      <c r="BBE142" s="82"/>
      <c r="BBF142" s="82"/>
      <c r="BBG142" s="82"/>
      <c r="BBH142" s="82"/>
      <c r="BBI142" s="82"/>
      <c r="BBJ142" s="82"/>
      <c r="BBK142" s="82"/>
      <c r="BBL142" s="82"/>
      <c r="BBM142" s="82"/>
      <c r="BBN142" s="82"/>
      <c r="BBO142" s="82"/>
      <c r="BBP142" s="82"/>
      <c r="BBQ142" s="82"/>
      <c r="BBR142" s="82"/>
      <c r="BBS142" s="82"/>
      <c r="BBT142" s="82"/>
      <c r="BBU142" s="82"/>
      <c r="BBV142" s="82"/>
      <c r="BBW142" s="82"/>
      <c r="BBX142" s="82"/>
      <c r="BBY142" s="82"/>
      <c r="BBZ142" s="82"/>
      <c r="BCA142" s="82"/>
      <c r="BCB142" s="82"/>
      <c r="BCC142" s="82"/>
      <c r="BCD142" s="82"/>
      <c r="BCE142" s="82"/>
      <c r="BCF142" s="82"/>
      <c r="BCG142" s="82"/>
      <c r="BCH142" s="82"/>
      <c r="BCI142" s="82"/>
      <c r="BCJ142" s="82"/>
      <c r="BCK142" s="82"/>
      <c r="BCL142" s="82"/>
      <c r="BCM142" s="82"/>
      <c r="BCN142" s="82"/>
      <c r="BCO142" s="82"/>
      <c r="BCP142" s="82"/>
      <c r="BCQ142" s="82"/>
      <c r="BCR142" s="82"/>
      <c r="BCS142" s="82"/>
      <c r="BCT142" s="82"/>
      <c r="BCU142" s="82"/>
      <c r="BCV142" s="82"/>
      <c r="BCW142" s="82"/>
      <c r="BCX142" s="82"/>
      <c r="BCY142" s="82"/>
      <c r="BCZ142" s="82"/>
      <c r="BDA142" s="82"/>
      <c r="BDB142" s="82"/>
      <c r="BDC142" s="82"/>
      <c r="BDD142" s="82"/>
      <c r="BDE142" s="82"/>
      <c r="BDF142" s="82"/>
      <c r="BDG142" s="82"/>
      <c r="BDH142" s="82"/>
      <c r="BDI142" s="82"/>
      <c r="BDJ142" s="82"/>
      <c r="BDK142" s="82"/>
      <c r="BDL142" s="82"/>
      <c r="BDM142" s="82"/>
      <c r="BDN142" s="82"/>
      <c r="BDO142" s="82"/>
      <c r="BDP142" s="82"/>
      <c r="BDQ142" s="82"/>
      <c r="BDR142" s="82"/>
      <c r="BDS142" s="82"/>
      <c r="BDT142" s="82"/>
      <c r="BDU142" s="82"/>
      <c r="BDV142" s="82"/>
      <c r="BDW142" s="82"/>
      <c r="BDX142" s="82"/>
      <c r="BDY142" s="82"/>
      <c r="BDZ142" s="82"/>
      <c r="BEA142" s="82"/>
      <c r="BEB142" s="82"/>
      <c r="BEC142" s="82"/>
      <c r="BED142" s="82"/>
      <c r="BEE142" s="82"/>
      <c r="BEF142" s="82"/>
      <c r="BEG142" s="82"/>
      <c r="BEH142" s="82"/>
      <c r="BEI142" s="82"/>
      <c r="BEJ142" s="82"/>
      <c r="BEK142" s="82"/>
      <c r="BEL142" s="82"/>
      <c r="BEM142" s="82"/>
      <c r="BEN142" s="82"/>
      <c r="BEO142" s="82"/>
      <c r="BEP142" s="82"/>
      <c r="BEQ142" s="82"/>
      <c r="BER142" s="82"/>
      <c r="BES142" s="82"/>
      <c r="BET142" s="82"/>
      <c r="BEU142" s="82"/>
      <c r="BEV142" s="82"/>
      <c r="BEW142" s="82"/>
      <c r="BEX142" s="82"/>
      <c r="BEY142" s="82"/>
      <c r="BEZ142" s="82"/>
      <c r="BFA142" s="82"/>
      <c r="BFB142" s="82"/>
      <c r="BFC142" s="82"/>
      <c r="BFD142" s="82"/>
      <c r="BFE142" s="82"/>
      <c r="BFF142" s="82"/>
      <c r="BFG142" s="82"/>
      <c r="BFH142" s="82"/>
      <c r="BFI142" s="82"/>
      <c r="BFJ142" s="82"/>
      <c r="BFK142" s="82"/>
      <c r="BFL142" s="82"/>
      <c r="BFM142" s="82"/>
      <c r="BFN142" s="82"/>
      <c r="BFO142" s="82"/>
      <c r="BFP142" s="82"/>
      <c r="BFQ142" s="82"/>
      <c r="BFR142" s="82"/>
      <c r="BFS142" s="82"/>
      <c r="BFT142" s="82"/>
      <c r="BFU142" s="82"/>
      <c r="BFV142" s="82"/>
      <c r="BFW142" s="82"/>
      <c r="BFX142" s="82"/>
      <c r="BFY142" s="82"/>
      <c r="BFZ142" s="82"/>
      <c r="BGA142" s="82"/>
      <c r="BGB142" s="82"/>
      <c r="BGC142" s="82"/>
      <c r="BGD142" s="82"/>
      <c r="BGE142" s="82"/>
      <c r="BGF142" s="82"/>
      <c r="BGG142" s="82"/>
      <c r="BGH142" s="82"/>
      <c r="BGI142" s="82"/>
      <c r="BGJ142" s="82"/>
      <c r="BGK142" s="82"/>
      <c r="BGL142" s="82"/>
      <c r="BGM142" s="82"/>
      <c r="BGN142" s="82"/>
      <c r="BGO142" s="82"/>
      <c r="BGP142" s="82"/>
      <c r="BGQ142" s="82"/>
      <c r="BGR142" s="82"/>
      <c r="BGS142" s="82"/>
      <c r="BGT142" s="82"/>
      <c r="BGU142" s="82"/>
      <c r="BGV142" s="82"/>
      <c r="BGW142" s="82"/>
      <c r="BGX142" s="82"/>
      <c r="BGY142" s="82"/>
      <c r="BGZ142" s="82"/>
      <c r="BHA142" s="82"/>
      <c r="BHB142" s="82"/>
      <c r="BHC142" s="82"/>
      <c r="BHD142" s="82"/>
      <c r="BHE142" s="82"/>
      <c r="BHF142" s="82"/>
      <c r="BHG142" s="82"/>
      <c r="BHH142" s="82"/>
      <c r="BHI142" s="82"/>
      <c r="BHJ142" s="82"/>
      <c r="BHK142" s="82"/>
      <c r="BHL142" s="82"/>
      <c r="BHM142" s="82"/>
      <c r="BHN142" s="82"/>
      <c r="BHO142" s="82"/>
      <c r="BHP142" s="82"/>
      <c r="BHQ142" s="82"/>
      <c r="BHR142" s="82"/>
      <c r="BHS142" s="82"/>
      <c r="BHT142" s="82"/>
      <c r="BHU142" s="82"/>
      <c r="BHV142" s="82"/>
      <c r="BHW142" s="82"/>
      <c r="BHX142" s="82"/>
      <c r="BHY142" s="82"/>
      <c r="BHZ142" s="82"/>
      <c r="BIA142" s="82"/>
      <c r="BIB142" s="82"/>
      <c r="BIC142" s="82"/>
      <c r="BID142" s="82"/>
      <c r="BIE142" s="82"/>
      <c r="BIF142" s="82"/>
      <c r="BIG142" s="82"/>
      <c r="BIH142" s="82"/>
      <c r="BII142" s="82"/>
      <c r="BIJ142" s="82"/>
      <c r="BIK142" s="82"/>
      <c r="BIL142" s="82"/>
      <c r="BIM142" s="82"/>
      <c r="BIN142" s="82"/>
      <c r="BIO142" s="82"/>
      <c r="BIP142" s="82"/>
      <c r="BIQ142" s="82"/>
      <c r="BIR142" s="82"/>
      <c r="BIS142" s="82"/>
      <c r="BIT142" s="82"/>
      <c r="BIU142" s="82"/>
      <c r="BIV142" s="82"/>
      <c r="BIW142" s="82"/>
      <c r="BIX142" s="82"/>
      <c r="BIY142" s="82"/>
      <c r="BIZ142" s="82"/>
      <c r="BJA142" s="82"/>
      <c r="BJB142" s="82"/>
      <c r="BJC142" s="82"/>
      <c r="BJD142" s="82"/>
      <c r="BJE142" s="82"/>
      <c r="BJF142" s="82"/>
      <c r="BJG142" s="82"/>
      <c r="BJH142" s="82"/>
      <c r="BJI142" s="82"/>
      <c r="BJJ142" s="82"/>
      <c r="BJK142" s="82"/>
      <c r="BJL142" s="82"/>
      <c r="BJM142" s="82"/>
      <c r="BJN142" s="82"/>
      <c r="BJO142" s="82"/>
      <c r="BJP142" s="82"/>
      <c r="BJQ142" s="82"/>
      <c r="BJR142" s="82"/>
      <c r="BJS142" s="82"/>
      <c r="BJT142" s="82"/>
      <c r="BJU142" s="82"/>
      <c r="BJV142" s="82"/>
      <c r="BJW142" s="82"/>
      <c r="BJX142" s="82"/>
      <c r="BJY142" s="82"/>
      <c r="BJZ142" s="82"/>
      <c r="BKA142" s="82"/>
      <c r="BKB142" s="82"/>
      <c r="BKC142" s="82"/>
      <c r="BKD142" s="82"/>
      <c r="BKE142" s="82"/>
      <c r="BKF142" s="82"/>
      <c r="BKG142" s="82"/>
      <c r="BKH142" s="82"/>
      <c r="BKI142" s="82"/>
      <c r="BKJ142" s="82"/>
      <c r="BKK142" s="82"/>
      <c r="BKL142" s="82"/>
      <c r="BKM142" s="82"/>
      <c r="BKN142" s="82"/>
      <c r="BKO142" s="82"/>
      <c r="BKP142" s="82"/>
      <c r="BKQ142" s="82"/>
      <c r="BKR142" s="82"/>
      <c r="BKS142" s="82"/>
      <c r="BKT142" s="82"/>
      <c r="BKU142" s="82"/>
      <c r="BKV142" s="82"/>
      <c r="BKW142" s="82"/>
      <c r="BKX142" s="82"/>
      <c r="BKY142" s="82"/>
      <c r="BKZ142" s="82"/>
      <c r="BLA142" s="82"/>
      <c r="BLB142" s="82"/>
      <c r="BLC142" s="82"/>
      <c r="BLD142" s="82"/>
      <c r="BLE142" s="82"/>
      <c r="BLF142" s="82"/>
      <c r="BLG142" s="82"/>
      <c r="BLH142" s="82"/>
      <c r="BLI142" s="82"/>
      <c r="BLJ142" s="82"/>
      <c r="BLK142" s="82"/>
      <c r="BLL142" s="82"/>
      <c r="BLM142" s="82"/>
      <c r="BLN142" s="82"/>
      <c r="BLO142" s="82"/>
      <c r="BLP142" s="82"/>
      <c r="BLQ142" s="82"/>
      <c r="BLR142" s="82"/>
      <c r="BLS142" s="82"/>
      <c r="BLT142" s="82"/>
      <c r="BLU142" s="82"/>
      <c r="BLV142" s="82"/>
      <c r="BLW142" s="82"/>
      <c r="BLX142" s="82"/>
      <c r="BLY142" s="82"/>
      <c r="BLZ142" s="82"/>
      <c r="BMA142" s="82"/>
      <c r="BMB142" s="82"/>
      <c r="BMC142" s="82"/>
      <c r="BMD142" s="82"/>
      <c r="BME142" s="82"/>
      <c r="BMF142" s="82"/>
      <c r="BMG142" s="82"/>
      <c r="BMH142" s="82"/>
      <c r="BMI142" s="82"/>
      <c r="BMJ142" s="82"/>
      <c r="BMK142" s="82"/>
      <c r="BML142" s="82"/>
      <c r="BMM142" s="82"/>
      <c r="BMN142" s="82"/>
      <c r="BMO142" s="82"/>
      <c r="BMP142" s="82"/>
      <c r="BMQ142" s="82"/>
      <c r="BMR142" s="82"/>
      <c r="BMS142" s="82"/>
      <c r="BMT142" s="82"/>
      <c r="BMU142" s="82"/>
      <c r="BMV142" s="82"/>
      <c r="BMW142" s="82"/>
      <c r="BMX142" s="82"/>
      <c r="BMY142" s="82"/>
      <c r="BMZ142" s="82"/>
      <c r="BNA142" s="82"/>
      <c r="BNB142" s="82"/>
      <c r="BNC142" s="82"/>
      <c r="BND142" s="82"/>
      <c r="BNE142" s="82"/>
      <c r="BNF142" s="82"/>
      <c r="BNG142" s="82"/>
      <c r="BNH142" s="82"/>
      <c r="BNI142" s="82"/>
      <c r="BNJ142" s="82"/>
      <c r="BNK142" s="82"/>
      <c r="BNL142" s="82"/>
      <c r="BNM142" s="82"/>
      <c r="BNN142" s="82"/>
      <c r="BNO142" s="82"/>
      <c r="BNP142" s="82"/>
      <c r="BNQ142" s="82"/>
      <c r="BNR142" s="82"/>
      <c r="BNS142" s="82"/>
      <c r="BNT142" s="82"/>
      <c r="BNU142" s="82"/>
      <c r="BNV142" s="82"/>
      <c r="BNW142" s="82"/>
      <c r="BNX142" s="82"/>
      <c r="BNY142" s="82"/>
      <c r="BNZ142" s="82"/>
      <c r="BOA142" s="82"/>
      <c r="BOB142" s="82"/>
      <c r="BOC142" s="82"/>
      <c r="BOD142" s="82"/>
      <c r="BOE142" s="82"/>
      <c r="BOF142" s="82"/>
      <c r="BOG142" s="82"/>
      <c r="BOH142" s="82"/>
      <c r="BOI142" s="82"/>
      <c r="BOJ142" s="82"/>
      <c r="BOK142" s="82"/>
      <c r="BOL142" s="82"/>
      <c r="BOM142" s="82"/>
      <c r="BON142" s="82"/>
      <c r="BOO142" s="82"/>
      <c r="BOP142" s="82"/>
      <c r="BOQ142" s="82"/>
      <c r="BOR142" s="82"/>
      <c r="BOS142" s="82"/>
      <c r="BOT142" s="82"/>
      <c r="BOU142" s="82"/>
      <c r="BOV142" s="82"/>
      <c r="BOW142" s="82"/>
      <c r="BOX142" s="82"/>
      <c r="BOY142" s="82"/>
      <c r="BOZ142" s="82"/>
      <c r="BPA142" s="82"/>
      <c r="BPB142" s="82"/>
      <c r="BPC142" s="82"/>
      <c r="BPD142" s="82"/>
      <c r="BPE142" s="82"/>
      <c r="BPF142" s="82"/>
      <c r="BPG142" s="82"/>
      <c r="BPH142" s="82"/>
      <c r="BPI142" s="82"/>
      <c r="BPJ142" s="82"/>
      <c r="BPK142" s="82"/>
      <c r="BPL142" s="82"/>
      <c r="BPM142" s="82"/>
      <c r="BPN142" s="82"/>
      <c r="BPO142" s="82"/>
      <c r="BPP142" s="82"/>
      <c r="BPQ142" s="82"/>
      <c r="BPR142" s="82"/>
      <c r="BPS142" s="82"/>
      <c r="BPT142" s="82"/>
      <c r="BPU142" s="82"/>
      <c r="BPV142" s="82"/>
      <c r="BPW142" s="82"/>
      <c r="BPX142" s="82"/>
      <c r="BPY142" s="82"/>
      <c r="BPZ142" s="82"/>
      <c r="BQA142" s="82"/>
      <c r="BQB142" s="82"/>
      <c r="BQC142" s="82"/>
      <c r="BQD142" s="82"/>
      <c r="BQE142" s="82"/>
      <c r="BQF142" s="82"/>
      <c r="BQG142" s="82"/>
      <c r="BQH142" s="82"/>
      <c r="BQI142" s="82"/>
      <c r="BQJ142" s="82"/>
      <c r="BQK142" s="82"/>
      <c r="BQL142" s="82"/>
      <c r="BQM142" s="82"/>
      <c r="BQN142" s="82"/>
      <c r="BQO142" s="82"/>
      <c r="BQP142" s="82"/>
      <c r="BQQ142" s="82"/>
      <c r="BQR142" s="82"/>
      <c r="BQS142" s="82"/>
      <c r="BQT142" s="82"/>
      <c r="BQU142" s="82"/>
      <c r="BQV142" s="82"/>
      <c r="BQW142" s="82"/>
      <c r="BQX142" s="82"/>
      <c r="BQY142" s="82"/>
      <c r="BQZ142" s="82"/>
      <c r="BRA142" s="82"/>
      <c r="BRB142" s="82"/>
      <c r="BRC142" s="82"/>
      <c r="BRD142" s="82"/>
      <c r="BRE142" s="82"/>
      <c r="BRF142" s="82"/>
      <c r="BRG142" s="82"/>
      <c r="BRH142" s="82"/>
      <c r="BRI142" s="82"/>
      <c r="BRJ142" s="82"/>
      <c r="BRK142" s="82"/>
      <c r="BRL142" s="82"/>
      <c r="BRM142" s="82"/>
      <c r="BRN142" s="82"/>
      <c r="BRO142" s="82"/>
      <c r="BRP142" s="82"/>
      <c r="BRQ142" s="82"/>
      <c r="BRR142" s="82"/>
      <c r="BRS142" s="82"/>
      <c r="BRT142" s="82"/>
      <c r="BRU142" s="82"/>
      <c r="BRV142" s="82"/>
      <c r="BRW142" s="82"/>
      <c r="BRX142" s="82"/>
      <c r="BRY142" s="82"/>
      <c r="BRZ142" s="82"/>
      <c r="BSA142" s="82"/>
      <c r="BSB142" s="82"/>
      <c r="BSC142" s="82"/>
      <c r="BSD142" s="82"/>
      <c r="BSE142" s="82"/>
      <c r="BSF142" s="82"/>
      <c r="BSG142" s="82"/>
      <c r="BSH142" s="82"/>
      <c r="BSI142" s="82"/>
      <c r="BSJ142" s="82"/>
      <c r="BSK142" s="82"/>
      <c r="BSL142" s="82"/>
      <c r="BSM142" s="82"/>
      <c r="BSN142" s="82"/>
      <c r="BSO142" s="82"/>
      <c r="BSP142" s="82"/>
      <c r="BSQ142" s="82"/>
      <c r="BSR142" s="82"/>
      <c r="BSS142" s="82"/>
      <c r="BST142" s="82"/>
      <c r="BSU142" s="82"/>
      <c r="BSV142" s="82"/>
      <c r="BSW142" s="82"/>
      <c r="BSX142" s="82"/>
      <c r="BSY142" s="82"/>
      <c r="BSZ142" s="82"/>
      <c r="BTA142" s="82"/>
      <c r="BTB142" s="82"/>
      <c r="BTC142" s="82"/>
      <c r="BTD142" s="82"/>
      <c r="BTE142" s="82"/>
      <c r="BTF142" s="82"/>
      <c r="BTG142" s="82"/>
      <c r="BTH142" s="82"/>
      <c r="BTI142" s="82"/>
      <c r="BTJ142" s="82"/>
      <c r="BTK142" s="82"/>
      <c r="BTL142" s="82"/>
      <c r="BTM142" s="82"/>
      <c r="BTN142" s="82"/>
      <c r="BTO142" s="82"/>
      <c r="BTP142" s="82"/>
      <c r="BTQ142" s="82"/>
      <c r="BTR142" s="82"/>
      <c r="BTS142" s="82"/>
      <c r="BTT142" s="82"/>
      <c r="BTU142" s="82"/>
      <c r="BTV142" s="82"/>
      <c r="BTW142" s="82"/>
      <c r="BTX142" s="82"/>
      <c r="BTY142" s="82"/>
      <c r="BTZ142" s="82"/>
      <c r="BUA142" s="82"/>
      <c r="BUB142" s="82"/>
      <c r="BUC142" s="82"/>
      <c r="BUD142" s="82"/>
      <c r="BUE142" s="82"/>
      <c r="BUF142" s="82"/>
      <c r="BUG142" s="82"/>
      <c r="BUH142" s="82"/>
      <c r="BUI142" s="82"/>
      <c r="BUJ142" s="82"/>
      <c r="BUK142" s="82"/>
      <c r="BUL142" s="82"/>
      <c r="BUM142" s="82"/>
      <c r="BUN142" s="82"/>
      <c r="BUO142" s="82"/>
      <c r="BUP142" s="82"/>
      <c r="BUQ142" s="82"/>
      <c r="BUR142" s="82"/>
      <c r="BUS142" s="82"/>
      <c r="BUT142" s="82"/>
      <c r="BUU142" s="82"/>
      <c r="BUV142" s="82"/>
      <c r="BUW142" s="82"/>
      <c r="BUX142" s="82"/>
      <c r="BUY142" s="82"/>
      <c r="BUZ142" s="82"/>
      <c r="BVA142" s="82"/>
      <c r="BVB142" s="82"/>
      <c r="BVC142" s="82"/>
      <c r="BVD142" s="82"/>
      <c r="BVE142" s="82"/>
      <c r="BVF142" s="82"/>
      <c r="BVG142" s="82"/>
      <c r="BVH142" s="82"/>
      <c r="BVI142" s="82"/>
      <c r="BVJ142" s="82"/>
      <c r="BVK142" s="82"/>
      <c r="BVL142" s="82"/>
      <c r="BVM142" s="82"/>
      <c r="BVN142" s="82"/>
      <c r="BVO142" s="82"/>
      <c r="BVP142" s="82"/>
      <c r="BVQ142" s="82"/>
      <c r="BVR142" s="82"/>
      <c r="BVS142" s="82"/>
      <c r="BVT142" s="82"/>
      <c r="BVU142" s="82"/>
      <c r="BVV142" s="82"/>
      <c r="BVW142" s="82"/>
      <c r="BVX142" s="82"/>
      <c r="BVY142" s="82"/>
      <c r="BVZ142" s="82"/>
      <c r="BWA142" s="82"/>
      <c r="BWB142" s="82"/>
      <c r="BWC142" s="82"/>
      <c r="BWD142" s="82"/>
      <c r="BWE142" s="82"/>
      <c r="BWF142" s="82"/>
      <c r="BWG142" s="82"/>
      <c r="BWH142" s="82"/>
      <c r="BWI142" s="82"/>
      <c r="BWJ142" s="82"/>
      <c r="BWK142" s="82"/>
      <c r="BWL142" s="82"/>
      <c r="BWM142" s="82"/>
      <c r="BWN142" s="82"/>
      <c r="BWO142" s="82"/>
      <c r="BWP142" s="82"/>
      <c r="BWQ142" s="82"/>
      <c r="BWR142" s="82"/>
      <c r="BWS142" s="82"/>
      <c r="BWT142" s="82"/>
      <c r="BWU142" s="82"/>
      <c r="BWV142" s="82"/>
      <c r="BWW142" s="82"/>
      <c r="BWX142" s="82"/>
      <c r="BWY142" s="82"/>
      <c r="BWZ142" s="82"/>
      <c r="BXA142" s="82"/>
      <c r="BXB142" s="82"/>
      <c r="BXC142" s="82"/>
      <c r="BXD142" s="82"/>
      <c r="BXE142" s="82"/>
      <c r="BXF142" s="82"/>
      <c r="BXG142" s="82"/>
      <c r="BXH142" s="82"/>
      <c r="BXI142" s="82"/>
      <c r="BXJ142" s="82"/>
      <c r="BXK142" s="82"/>
      <c r="BXL142" s="82"/>
      <c r="BXM142" s="82"/>
      <c r="BXN142" s="82"/>
      <c r="BXO142" s="82"/>
      <c r="BXP142" s="82"/>
      <c r="BXQ142" s="82"/>
      <c r="BXR142" s="82"/>
      <c r="BXS142" s="82"/>
      <c r="BXT142" s="82"/>
      <c r="BXU142" s="82"/>
      <c r="BXV142" s="82"/>
      <c r="BXW142" s="82"/>
      <c r="BXX142" s="82"/>
      <c r="BXY142" s="82"/>
      <c r="BXZ142" s="82"/>
      <c r="BYA142" s="82"/>
      <c r="BYB142" s="82"/>
      <c r="BYC142" s="82"/>
      <c r="BYD142" s="82"/>
      <c r="BYE142" s="82"/>
      <c r="BYF142" s="82"/>
      <c r="BYG142" s="82"/>
      <c r="BYH142" s="82"/>
      <c r="BYI142" s="82"/>
      <c r="BYJ142" s="82"/>
      <c r="BYK142" s="82"/>
      <c r="BYL142" s="82"/>
      <c r="BYM142" s="82"/>
      <c r="BYN142" s="82"/>
      <c r="BYO142" s="82"/>
      <c r="BYP142" s="82"/>
      <c r="BYQ142" s="82"/>
      <c r="BYR142" s="82"/>
      <c r="BYS142" s="82"/>
      <c r="BYT142" s="82"/>
      <c r="BYU142" s="82"/>
      <c r="BYV142" s="82"/>
      <c r="BYW142" s="82"/>
      <c r="BYX142" s="82"/>
      <c r="BYY142" s="82"/>
      <c r="BYZ142" s="82"/>
      <c r="BZA142" s="82"/>
      <c r="BZB142" s="82"/>
      <c r="BZC142" s="82"/>
      <c r="BZD142" s="82"/>
      <c r="BZE142" s="82"/>
      <c r="BZF142" s="82"/>
      <c r="BZG142" s="82"/>
      <c r="BZH142" s="82"/>
      <c r="BZI142" s="82"/>
      <c r="BZJ142" s="82"/>
      <c r="BZK142" s="82"/>
      <c r="BZL142" s="82"/>
      <c r="BZM142" s="82"/>
      <c r="BZN142" s="82"/>
      <c r="BZO142" s="82"/>
      <c r="BZP142" s="82"/>
      <c r="BZQ142" s="82"/>
      <c r="BZR142" s="82"/>
      <c r="BZS142" s="82"/>
      <c r="BZT142" s="82"/>
      <c r="BZU142" s="82"/>
      <c r="BZV142" s="82"/>
      <c r="BZW142" s="82"/>
      <c r="BZX142" s="82"/>
      <c r="BZY142" s="82"/>
      <c r="BZZ142" s="82"/>
      <c r="CAA142" s="82"/>
      <c r="CAB142" s="82"/>
      <c r="CAC142" s="82"/>
      <c r="CAD142" s="82"/>
      <c r="CAE142" s="82"/>
      <c r="CAF142" s="82"/>
      <c r="CAG142" s="82"/>
      <c r="CAH142" s="82"/>
      <c r="CAI142" s="82"/>
      <c r="CAJ142" s="82"/>
      <c r="CAK142" s="82"/>
      <c r="CAL142" s="82"/>
      <c r="CAM142" s="82"/>
      <c r="CAN142" s="82"/>
      <c r="CAO142" s="82"/>
      <c r="CAP142" s="82"/>
      <c r="CAQ142" s="82"/>
      <c r="CAR142" s="82"/>
      <c r="CAS142" s="82"/>
      <c r="CAT142" s="82"/>
      <c r="CAU142" s="82"/>
      <c r="CAV142" s="82"/>
      <c r="CAW142" s="82"/>
      <c r="CAX142" s="82"/>
      <c r="CAY142" s="82"/>
      <c r="CAZ142" s="82"/>
      <c r="CBA142" s="82"/>
      <c r="CBB142" s="82"/>
      <c r="CBC142" s="82"/>
      <c r="CBD142" s="82"/>
      <c r="CBE142" s="82"/>
      <c r="CBF142" s="82"/>
      <c r="CBG142" s="82"/>
      <c r="CBH142" s="82"/>
      <c r="CBI142" s="82"/>
      <c r="CBJ142" s="82"/>
      <c r="CBK142" s="82"/>
      <c r="CBL142" s="82"/>
      <c r="CBM142" s="82"/>
      <c r="CBN142" s="82"/>
      <c r="CBO142" s="82"/>
      <c r="CBP142" s="82"/>
      <c r="CBQ142" s="82"/>
      <c r="CBR142" s="82"/>
      <c r="CBS142" s="82"/>
      <c r="CBT142" s="82"/>
      <c r="CBU142" s="82"/>
      <c r="CBV142" s="82"/>
      <c r="CBW142" s="82"/>
      <c r="CBX142" s="82"/>
      <c r="CBY142" s="82"/>
      <c r="CBZ142" s="82"/>
      <c r="CCA142" s="82"/>
      <c r="CCB142" s="82"/>
      <c r="CCC142" s="82"/>
      <c r="CCD142" s="82"/>
      <c r="CCE142" s="82"/>
      <c r="CCF142" s="82"/>
      <c r="CCG142" s="82"/>
      <c r="CCH142" s="82"/>
      <c r="CCI142" s="82"/>
      <c r="CCJ142" s="82"/>
      <c r="CCK142" s="82"/>
      <c r="CCL142" s="82"/>
      <c r="CCM142" s="82"/>
      <c r="CCN142" s="82"/>
      <c r="CCO142" s="82"/>
      <c r="CCP142" s="82"/>
      <c r="CCQ142" s="82"/>
      <c r="CCR142" s="82"/>
      <c r="CCS142" s="82"/>
      <c r="CCT142" s="82"/>
      <c r="CCU142" s="82"/>
      <c r="CCV142" s="82"/>
      <c r="CCW142" s="82"/>
      <c r="CCX142" s="82"/>
      <c r="CCY142" s="82"/>
      <c r="CCZ142" s="82"/>
      <c r="CDA142" s="82"/>
      <c r="CDB142" s="82"/>
      <c r="CDC142" s="82"/>
      <c r="CDD142" s="82"/>
      <c r="CDE142" s="82"/>
      <c r="CDF142" s="82"/>
      <c r="CDG142" s="82"/>
      <c r="CDH142" s="82"/>
      <c r="CDI142" s="82"/>
      <c r="CDJ142" s="82"/>
      <c r="CDK142" s="82"/>
      <c r="CDL142" s="82"/>
      <c r="CDM142" s="82"/>
      <c r="CDN142" s="82"/>
      <c r="CDO142" s="82"/>
      <c r="CDP142" s="82"/>
      <c r="CDQ142" s="82"/>
      <c r="CDR142" s="82"/>
      <c r="CDS142" s="82"/>
      <c r="CDT142" s="82"/>
      <c r="CDU142" s="82"/>
      <c r="CDV142" s="82"/>
      <c r="CDW142" s="82"/>
      <c r="CDX142" s="82"/>
      <c r="CDY142" s="82"/>
      <c r="CDZ142" s="82"/>
      <c r="CEA142" s="82"/>
      <c r="CEB142" s="82"/>
      <c r="CEC142" s="82"/>
      <c r="CED142" s="82"/>
      <c r="CEE142" s="82"/>
      <c r="CEF142" s="82"/>
      <c r="CEG142" s="82"/>
      <c r="CEH142" s="82"/>
      <c r="CEI142" s="82"/>
      <c r="CEJ142" s="82"/>
      <c r="CEK142" s="82"/>
      <c r="CEL142" s="82"/>
      <c r="CEM142" s="82"/>
      <c r="CEN142" s="82"/>
      <c r="CEO142" s="82"/>
      <c r="CEP142" s="82"/>
      <c r="CEQ142" s="82"/>
      <c r="CER142" s="82"/>
      <c r="CES142" s="82"/>
      <c r="CET142" s="82"/>
      <c r="CEU142" s="82"/>
      <c r="CEV142" s="82"/>
      <c r="CEW142" s="82"/>
      <c r="CEX142" s="82"/>
      <c r="CEY142" s="82"/>
      <c r="CEZ142" s="82"/>
      <c r="CFA142" s="82"/>
      <c r="CFB142" s="82"/>
      <c r="CFC142" s="82"/>
      <c r="CFD142" s="82"/>
      <c r="CFE142" s="82"/>
      <c r="CFF142" s="82"/>
      <c r="CFG142" s="82"/>
      <c r="CFH142" s="82"/>
      <c r="CFI142" s="82"/>
      <c r="CFJ142" s="82"/>
      <c r="CFK142" s="82"/>
      <c r="CFL142" s="82"/>
      <c r="CFM142" s="82"/>
      <c r="CFN142" s="82"/>
      <c r="CFO142" s="82"/>
      <c r="CFP142" s="82"/>
      <c r="CFQ142" s="82"/>
      <c r="CFR142" s="82"/>
      <c r="CFS142" s="82"/>
      <c r="CFT142" s="82"/>
      <c r="CFU142" s="82"/>
      <c r="CFV142" s="82"/>
      <c r="CFW142" s="82"/>
      <c r="CFX142" s="82"/>
      <c r="CFY142" s="82"/>
      <c r="CFZ142" s="82"/>
      <c r="CGA142" s="82"/>
      <c r="CGB142" s="82"/>
      <c r="CGC142" s="82"/>
      <c r="CGD142" s="82"/>
      <c r="CGE142" s="82"/>
      <c r="CGF142" s="82"/>
      <c r="CGG142" s="82"/>
      <c r="CGH142" s="82"/>
      <c r="CGI142" s="82"/>
      <c r="CGJ142" s="82"/>
      <c r="CGK142" s="82"/>
      <c r="CGL142" s="82"/>
      <c r="CGM142" s="82"/>
      <c r="CGN142" s="82"/>
      <c r="CGO142" s="82"/>
      <c r="CGP142" s="82"/>
      <c r="CGQ142" s="82"/>
      <c r="CGR142" s="82"/>
      <c r="CGS142" s="82"/>
      <c r="CGT142" s="82"/>
      <c r="CGU142" s="82"/>
      <c r="CGV142" s="82"/>
      <c r="CGW142" s="82"/>
      <c r="CGX142" s="82"/>
      <c r="CGY142" s="82"/>
      <c r="CGZ142" s="82"/>
      <c r="CHA142" s="82"/>
      <c r="CHB142" s="82"/>
      <c r="CHC142" s="82"/>
      <c r="CHD142" s="82"/>
      <c r="CHE142" s="82"/>
      <c r="CHF142" s="82"/>
      <c r="CHG142" s="82"/>
      <c r="CHH142" s="82"/>
      <c r="CHI142" s="82"/>
      <c r="CHJ142" s="82"/>
      <c r="CHK142" s="82"/>
      <c r="CHL142" s="82"/>
      <c r="CHM142" s="82"/>
      <c r="CHN142" s="82"/>
      <c r="CHO142" s="82"/>
      <c r="CHP142" s="82"/>
      <c r="CHQ142" s="82"/>
      <c r="CHR142" s="82"/>
      <c r="CHS142" s="82"/>
      <c r="CHT142" s="82"/>
      <c r="CHU142" s="82"/>
      <c r="CHV142" s="82"/>
      <c r="CHW142" s="82"/>
      <c r="CHX142" s="82"/>
      <c r="CHY142" s="82"/>
      <c r="CHZ142" s="82"/>
      <c r="CIA142" s="82"/>
      <c r="CIB142" s="82"/>
      <c r="CIC142" s="82"/>
      <c r="CID142" s="82"/>
      <c r="CIE142" s="82"/>
      <c r="CIF142" s="82"/>
      <c r="CIG142" s="82"/>
      <c r="CIH142" s="82"/>
      <c r="CII142" s="82"/>
      <c r="CIJ142" s="82"/>
      <c r="CIK142" s="82"/>
      <c r="CIL142" s="82"/>
      <c r="CIM142" s="82"/>
      <c r="CIN142" s="82"/>
      <c r="CIO142" s="82"/>
      <c r="CIP142" s="82"/>
      <c r="CIQ142" s="82"/>
      <c r="CIR142" s="82"/>
      <c r="CIS142" s="82"/>
      <c r="CIT142" s="82"/>
      <c r="CIU142" s="82"/>
      <c r="CIV142" s="82"/>
      <c r="CIW142" s="82"/>
      <c r="CIX142" s="82"/>
      <c r="CIY142" s="82"/>
      <c r="CIZ142" s="82"/>
      <c r="CJA142" s="82"/>
      <c r="CJB142" s="82"/>
      <c r="CJC142" s="82"/>
      <c r="CJD142" s="82"/>
      <c r="CJE142" s="82"/>
      <c r="CJF142" s="82"/>
      <c r="CJG142" s="82"/>
      <c r="CJH142" s="82"/>
      <c r="CJI142" s="82"/>
      <c r="CJJ142" s="82"/>
      <c r="CJK142" s="82"/>
      <c r="CJL142" s="82"/>
      <c r="CJM142" s="82"/>
      <c r="CJN142" s="82"/>
      <c r="CJO142" s="82"/>
      <c r="CJP142" s="82"/>
      <c r="CJQ142" s="82"/>
      <c r="CJR142" s="82"/>
      <c r="CJS142" s="82"/>
      <c r="CJT142" s="82"/>
      <c r="CJU142" s="82"/>
      <c r="CJV142" s="82"/>
      <c r="CJW142" s="82"/>
      <c r="CJX142" s="82"/>
      <c r="CJY142" s="82"/>
      <c r="CJZ142" s="82"/>
      <c r="CKA142" s="82"/>
      <c r="CKB142" s="82"/>
      <c r="CKC142" s="82"/>
      <c r="CKD142" s="82"/>
      <c r="CKE142" s="82"/>
      <c r="CKF142" s="82"/>
      <c r="CKG142" s="82"/>
      <c r="CKH142" s="82"/>
      <c r="CKI142" s="82"/>
      <c r="CKJ142" s="82"/>
      <c r="CKK142" s="82"/>
      <c r="CKL142" s="82"/>
      <c r="CKM142" s="82"/>
      <c r="CKN142" s="82"/>
      <c r="CKO142" s="82"/>
      <c r="CKP142" s="82"/>
      <c r="CKQ142" s="82"/>
      <c r="CKR142" s="82"/>
      <c r="CKS142" s="82"/>
      <c r="CKT142" s="82"/>
      <c r="CKU142" s="82"/>
      <c r="CKV142" s="82"/>
      <c r="CKW142" s="82"/>
      <c r="CKX142" s="82"/>
      <c r="CKY142" s="82"/>
      <c r="CKZ142" s="82"/>
      <c r="CLA142" s="82"/>
      <c r="CLB142" s="82"/>
      <c r="CLC142" s="82"/>
      <c r="CLD142" s="82"/>
      <c r="CLE142" s="82"/>
      <c r="CLF142" s="82"/>
      <c r="CLG142" s="82"/>
      <c r="CLH142" s="82"/>
      <c r="CLI142" s="82"/>
      <c r="CLJ142" s="82"/>
      <c r="CLK142" s="82"/>
      <c r="CLL142" s="82"/>
      <c r="CLM142" s="82"/>
      <c r="CLN142" s="82"/>
      <c r="CLO142" s="82"/>
      <c r="CLP142" s="82"/>
      <c r="CLQ142" s="82"/>
      <c r="CLR142" s="82"/>
      <c r="CLS142" s="82"/>
      <c r="CLT142" s="82"/>
      <c r="CLU142" s="82"/>
      <c r="CLV142" s="82"/>
      <c r="CLW142" s="82"/>
      <c r="CLX142" s="82"/>
      <c r="CLY142" s="82"/>
      <c r="CLZ142" s="82"/>
      <c r="CMA142" s="82"/>
      <c r="CMB142" s="82"/>
      <c r="CMC142" s="82"/>
      <c r="CMD142" s="82"/>
      <c r="CME142" s="82"/>
      <c r="CMF142" s="82"/>
      <c r="CMG142" s="82"/>
      <c r="CMH142" s="82"/>
      <c r="CMI142" s="82"/>
      <c r="CMJ142" s="82"/>
      <c r="CMK142" s="82"/>
      <c r="CML142" s="82"/>
      <c r="CMM142" s="82"/>
      <c r="CMN142" s="82"/>
      <c r="CMO142" s="82"/>
      <c r="CMP142" s="82"/>
      <c r="CMQ142" s="82"/>
      <c r="CMR142" s="82"/>
      <c r="CMS142" s="82"/>
      <c r="CMT142" s="82"/>
      <c r="CMU142" s="82"/>
      <c r="CMV142" s="82"/>
      <c r="CMW142" s="82"/>
      <c r="CMX142" s="82"/>
      <c r="CMY142" s="82"/>
      <c r="CMZ142" s="82"/>
      <c r="CNA142" s="82"/>
      <c r="CNB142" s="82"/>
      <c r="CNC142" s="82"/>
      <c r="CND142" s="82"/>
      <c r="CNE142" s="82"/>
      <c r="CNF142" s="82"/>
      <c r="CNG142" s="82"/>
      <c r="CNH142" s="82"/>
      <c r="CNI142" s="82"/>
      <c r="CNJ142" s="82"/>
      <c r="CNK142" s="82"/>
      <c r="CNL142" s="82"/>
      <c r="CNM142" s="82"/>
      <c r="CNN142" s="82"/>
      <c r="CNO142" s="82"/>
      <c r="CNP142" s="82"/>
      <c r="CNQ142" s="82"/>
      <c r="CNR142" s="82"/>
      <c r="CNS142" s="82"/>
      <c r="CNT142" s="82"/>
      <c r="CNU142" s="82"/>
      <c r="CNV142" s="82"/>
      <c r="CNW142" s="82"/>
      <c r="CNX142" s="82"/>
      <c r="CNY142" s="82"/>
      <c r="CNZ142" s="82"/>
      <c r="COA142" s="82"/>
      <c r="COB142" s="82"/>
      <c r="COC142" s="82"/>
      <c r="COD142" s="82"/>
      <c r="COE142" s="82"/>
      <c r="COF142" s="82"/>
      <c r="COG142" s="82"/>
      <c r="COH142" s="82"/>
      <c r="COI142" s="82"/>
      <c r="COJ142" s="82"/>
      <c r="COK142" s="82"/>
      <c r="COL142" s="82"/>
      <c r="COM142" s="82"/>
      <c r="CON142" s="82"/>
      <c r="COO142" s="82"/>
      <c r="COP142" s="82"/>
      <c r="COQ142" s="82"/>
      <c r="COR142" s="82"/>
      <c r="COS142" s="82"/>
      <c r="COT142" s="82"/>
      <c r="COU142" s="82"/>
      <c r="COV142" s="82"/>
      <c r="COW142" s="82"/>
      <c r="COX142" s="82"/>
      <c r="COY142" s="82"/>
      <c r="COZ142" s="82"/>
      <c r="CPA142" s="82"/>
      <c r="CPB142" s="82"/>
      <c r="CPC142" s="82"/>
      <c r="CPD142" s="82"/>
      <c r="CPE142" s="82"/>
      <c r="CPF142" s="82"/>
      <c r="CPG142" s="82"/>
      <c r="CPH142" s="82"/>
      <c r="CPI142" s="82"/>
      <c r="CPJ142" s="82"/>
      <c r="CPK142" s="82"/>
      <c r="CPL142" s="82"/>
      <c r="CPM142" s="82"/>
      <c r="CPN142" s="82"/>
      <c r="CPO142" s="82"/>
      <c r="CPP142" s="82"/>
      <c r="CPQ142" s="82"/>
      <c r="CPR142" s="82"/>
      <c r="CPS142" s="82"/>
      <c r="CPT142" s="82"/>
      <c r="CPU142" s="82"/>
      <c r="CPV142" s="82"/>
      <c r="CPW142" s="82"/>
    </row>
    <row r="143" spans="2:2467" x14ac:dyDescent="0.15">
      <c r="B143" s="90" t="s">
        <v>264</v>
      </c>
      <c r="C143" s="91" t="s">
        <v>87</v>
      </c>
      <c r="D143" s="81">
        <v>3.0612064813323502E-3</v>
      </c>
      <c r="E143" s="82">
        <v>1.5498830964270501E-3</v>
      </c>
      <c r="F143" s="82">
        <v>1.8703108040845E-3</v>
      </c>
      <c r="G143" s="82">
        <v>2.5805723066294802E-3</v>
      </c>
      <c r="H143" s="82">
        <v>2.60108230890718E-3</v>
      </c>
      <c r="I143" s="82">
        <v>3.1558976089940799E-3</v>
      </c>
      <c r="J143" s="82">
        <v>1.5439939954451801E-3</v>
      </c>
      <c r="K143" s="82">
        <v>3.9960984196622598E-3</v>
      </c>
      <c r="L143" s="82">
        <v>2.8338467924751498E-3</v>
      </c>
      <c r="M143" s="82">
        <v>2.37054062876557E-3</v>
      </c>
      <c r="N143" s="82">
        <v>1.8344675209272601E-3</v>
      </c>
      <c r="O143" s="82">
        <v>1.5833824444130701E-3</v>
      </c>
      <c r="P143" s="82">
        <v>1.5898347714321001E-3</v>
      </c>
      <c r="Q143" s="82">
        <v>2.6994346615692401E-3</v>
      </c>
      <c r="R143" s="82">
        <v>1.86262879361842E-3</v>
      </c>
      <c r="S143" s="82">
        <v>1.4558329900645601E-3</v>
      </c>
      <c r="T143" s="82">
        <v>2.14225602114026E-3</v>
      </c>
      <c r="U143" s="82">
        <v>2.43806819610504E-3</v>
      </c>
      <c r="V143" s="82">
        <v>1.68838033119944E-3</v>
      </c>
      <c r="W143" s="82">
        <v>2.5394592081360201E-3</v>
      </c>
      <c r="X143" s="82">
        <v>4.05563310852897E-3</v>
      </c>
      <c r="Y143" s="82">
        <v>2.1234828743794299E-3</v>
      </c>
      <c r="Z143" s="82">
        <v>2.53329391577223E-3</v>
      </c>
      <c r="AA143" s="82">
        <v>1.63619111933584E-3</v>
      </c>
      <c r="AB143" s="82">
        <v>3.8606854443798098E-3</v>
      </c>
      <c r="AC143" s="82">
        <v>4.7256751522600999E-3</v>
      </c>
      <c r="AD143" s="82">
        <v>2.20506685568148E-3</v>
      </c>
      <c r="AE143" s="82">
        <v>1.6181133759071E-3</v>
      </c>
      <c r="AF143" s="82">
        <v>1.8682301797261799E-3</v>
      </c>
      <c r="AG143" s="82">
        <v>4.6639009784298904E-3</v>
      </c>
      <c r="AH143" s="82">
        <v>2.8059808177219002E-3</v>
      </c>
      <c r="AI143" s="82">
        <v>2.2260793176679199E-3</v>
      </c>
      <c r="AJ143" s="82">
        <v>1.3975737702907501E-3</v>
      </c>
      <c r="AK143" s="82">
        <v>2.2383604718542098E-3</v>
      </c>
      <c r="AL143" s="82">
        <v>1.7493370403208999E-3</v>
      </c>
      <c r="AM143" s="82">
        <v>1.8031415777875E-3</v>
      </c>
      <c r="AN143" s="82">
        <v>1.89733120705465E-3</v>
      </c>
      <c r="AO143" s="82">
        <v>2.7743079419560199E-3</v>
      </c>
      <c r="AP143" s="82">
        <v>1.9781231572894701E-3</v>
      </c>
      <c r="AQ143" s="82">
        <v>1.3434564251456301E-3</v>
      </c>
      <c r="AR143" s="82">
        <v>2.7298818920116399E-3</v>
      </c>
      <c r="AS143" s="82">
        <v>0.67473902629989302</v>
      </c>
      <c r="AT143" s="82">
        <v>2.8263105654791599E-3</v>
      </c>
      <c r="AU143" s="83">
        <v>7.1175287966006202E-3</v>
      </c>
      <c r="AV143" s="82">
        <f t="shared" si="4"/>
        <v>0.7823138896668026</v>
      </c>
      <c r="AW143" s="82"/>
      <c r="AX143" s="82"/>
      <c r="AY143" s="82"/>
      <c r="AZ143" s="82"/>
      <c r="BA143" s="82"/>
      <c r="BB143" s="82"/>
      <c r="BC143" s="82"/>
      <c r="BD143" s="82"/>
      <c r="BE143" s="82"/>
      <c r="BF143" s="82"/>
      <c r="BG143" s="82"/>
      <c r="BH143" s="82"/>
      <c r="BI143" s="82"/>
      <c r="BJ143" s="82"/>
      <c r="BK143" s="82"/>
      <c r="BL143" s="82"/>
      <c r="BM143" s="82"/>
      <c r="BN143" s="82"/>
      <c r="BO143" s="82"/>
      <c r="BP143" s="82"/>
      <c r="BQ143" s="82"/>
      <c r="BR143" s="82"/>
      <c r="BS143" s="82"/>
      <c r="BT143" s="82"/>
      <c r="BU143" s="82"/>
      <c r="BV143" s="82"/>
      <c r="BW143" s="82"/>
      <c r="BX143" s="82"/>
      <c r="BY143" s="82"/>
      <c r="BZ143" s="82"/>
      <c r="CA143" s="82"/>
      <c r="CB143" s="82"/>
      <c r="CC143" s="82"/>
      <c r="CD143" s="82"/>
      <c r="CE143" s="82"/>
      <c r="CF143" s="82"/>
      <c r="CG143" s="82"/>
      <c r="CH143" s="82"/>
      <c r="CI143" s="82"/>
      <c r="CJ143" s="82"/>
      <c r="CK143" s="82"/>
      <c r="CL143" s="82"/>
      <c r="CM143" s="82"/>
      <c r="CN143" s="82"/>
      <c r="CO143" s="82"/>
      <c r="CP143" s="82"/>
      <c r="CQ143" s="82"/>
      <c r="CR143" s="82"/>
      <c r="CS143" s="82"/>
      <c r="CT143" s="82"/>
      <c r="CU143" s="82"/>
      <c r="CV143" s="82"/>
      <c r="CW143" s="82"/>
      <c r="CX143" s="82"/>
      <c r="CY143" s="82"/>
      <c r="CZ143" s="82"/>
      <c r="DA143" s="82"/>
      <c r="DB143" s="82"/>
      <c r="DC143" s="82"/>
      <c r="DD143" s="82"/>
      <c r="DE143" s="82"/>
      <c r="DF143" s="82"/>
      <c r="DG143" s="82"/>
      <c r="DH143" s="82"/>
      <c r="DI143" s="82"/>
      <c r="DJ143" s="82"/>
      <c r="DK143" s="82"/>
      <c r="DL143" s="82"/>
      <c r="DM143" s="82"/>
      <c r="DN143" s="82"/>
      <c r="DO143" s="82"/>
      <c r="DP143" s="82"/>
      <c r="DQ143" s="82"/>
      <c r="DR143" s="82"/>
      <c r="DS143" s="82"/>
      <c r="DT143" s="82"/>
      <c r="DU143" s="82"/>
      <c r="DV143" s="82"/>
      <c r="DW143" s="82"/>
      <c r="DX143" s="82"/>
      <c r="DY143" s="82"/>
      <c r="DZ143" s="82"/>
      <c r="EA143" s="82"/>
      <c r="EB143" s="82"/>
      <c r="EC143" s="82"/>
      <c r="ED143" s="82"/>
      <c r="EE143" s="82"/>
      <c r="EF143" s="82"/>
      <c r="EG143" s="82"/>
      <c r="EH143" s="82"/>
      <c r="EI143" s="82"/>
      <c r="EJ143" s="82"/>
      <c r="EK143" s="82"/>
      <c r="EL143" s="82"/>
      <c r="EM143" s="82"/>
      <c r="EN143" s="82"/>
      <c r="EO143" s="82"/>
      <c r="EP143" s="82"/>
      <c r="EQ143" s="82"/>
      <c r="ER143" s="82"/>
      <c r="ES143" s="82"/>
      <c r="ET143" s="82"/>
      <c r="EU143" s="82"/>
      <c r="EV143" s="82"/>
      <c r="EW143" s="82"/>
      <c r="EX143" s="82"/>
      <c r="EY143" s="82"/>
      <c r="EZ143" s="82"/>
      <c r="FA143" s="82"/>
      <c r="FB143" s="82"/>
      <c r="FC143" s="82"/>
      <c r="FD143" s="82"/>
      <c r="FE143" s="82"/>
      <c r="FF143" s="82"/>
      <c r="FG143" s="82"/>
      <c r="FH143" s="82"/>
      <c r="FI143" s="82"/>
      <c r="FJ143" s="82"/>
      <c r="FK143" s="82"/>
      <c r="FL143" s="82"/>
      <c r="FM143" s="82"/>
      <c r="FN143" s="82"/>
      <c r="FO143" s="82"/>
      <c r="FP143" s="82"/>
      <c r="FQ143" s="82"/>
      <c r="FR143" s="82"/>
      <c r="FS143" s="82"/>
      <c r="FT143" s="82"/>
      <c r="FU143" s="82"/>
      <c r="FV143" s="82"/>
      <c r="FW143" s="82"/>
      <c r="FX143" s="82"/>
      <c r="FY143" s="82"/>
      <c r="FZ143" s="82"/>
      <c r="GA143" s="82"/>
      <c r="GB143" s="82"/>
      <c r="GC143" s="82"/>
      <c r="GD143" s="82"/>
      <c r="GE143" s="82"/>
      <c r="GF143" s="82"/>
      <c r="GG143" s="82"/>
      <c r="GH143" s="82"/>
      <c r="GI143" s="82"/>
      <c r="GJ143" s="82"/>
      <c r="GK143" s="82"/>
      <c r="GL143" s="82"/>
      <c r="GM143" s="82"/>
      <c r="GN143" s="82"/>
      <c r="GO143" s="82"/>
      <c r="GP143" s="82"/>
      <c r="GQ143" s="82"/>
      <c r="GR143" s="82"/>
      <c r="GS143" s="82"/>
      <c r="GT143" s="82"/>
      <c r="GU143" s="82"/>
      <c r="GV143" s="82"/>
      <c r="GW143" s="82"/>
      <c r="GX143" s="82"/>
      <c r="GY143" s="82"/>
      <c r="GZ143" s="82"/>
      <c r="HA143" s="82"/>
      <c r="HB143" s="82"/>
      <c r="HC143" s="82"/>
      <c r="HD143" s="82"/>
      <c r="HE143" s="82"/>
      <c r="HF143" s="82"/>
      <c r="HG143" s="82"/>
      <c r="HH143" s="82"/>
      <c r="HI143" s="82"/>
      <c r="HJ143" s="82"/>
      <c r="HK143" s="82"/>
      <c r="HL143" s="82"/>
      <c r="HM143" s="82"/>
      <c r="HN143" s="82"/>
      <c r="HO143" s="82"/>
      <c r="HP143" s="82"/>
      <c r="HQ143" s="82"/>
      <c r="HR143" s="82"/>
      <c r="HS143" s="82"/>
      <c r="HT143" s="82"/>
      <c r="HU143" s="82"/>
      <c r="HV143" s="82"/>
      <c r="HW143" s="82"/>
      <c r="HX143" s="82"/>
      <c r="HY143" s="82"/>
      <c r="HZ143" s="82"/>
      <c r="IA143" s="82"/>
      <c r="IB143" s="82"/>
      <c r="IC143" s="82"/>
      <c r="ID143" s="82"/>
      <c r="IE143" s="82"/>
      <c r="IF143" s="82"/>
      <c r="IG143" s="82"/>
      <c r="IH143" s="82"/>
      <c r="II143" s="82"/>
      <c r="IJ143" s="82"/>
      <c r="IK143" s="82"/>
      <c r="IL143" s="82"/>
      <c r="IM143" s="82"/>
      <c r="IN143" s="82"/>
      <c r="IO143" s="82"/>
      <c r="IP143" s="82"/>
      <c r="IQ143" s="82"/>
      <c r="IR143" s="82"/>
      <c r="IS143" s="82"/>
      <c r="IT143" s="82"/>
      <c r="IU143" s="82"/>
      <c r="IV143" s="82"/>
      <c r="IW143" s="82"/>
      <c r="IX143" s="82"/>
      <c r="IY143" s="82"/>
      <c r="IZ143" s="82"/>
      <c r="JA143" s="82"/>
      <c r="JB143" s="82"/>
      <c r="JC143" s="82"/>
      <c r="JD143" s="82"/>
      <c r="JE143" s="82"/>
      <c r="JF143" s="82"/>
      <c r="JG143" s="82"/>
      <c r="JH143" s="82"/>
      <c r="JI143" s="82"/>
      <c r="JJ143" s="82"/>
      <c r="JK143" s="82"/>
      <c r="JL143" s="82"/>
      <c r="JM143" s="82"/>
      <c r="JN143" s="82"/>
      <c r="JO143" s="82"/>
      <c r="JP143" s="82"/>
      <c r="JQ143" s="82"/>
      <c r="JR143" s="82"/>
      <c r="JS143" s="82"/>
      <c r="JT143" s="82"/>
      <c r="JU143" s="82"/>
      <c r="JV143" s="82"/>
      <c r="JW143" s="82"/>
      <c r="JX143" s="82"/>
      <c r="JY143" s="82"/>
      <c r="JZ143" s="82"/>
      <c r="KA143" s="82"/>
      <c r="KB143" s="82"/>
      <c r="KC143" s="82"/>
      <c r="KD143" s="82"/>
      <c r="KE143" s="82"/>
      <c r="KF143" s="82"/>
      <c r="KG143" s="82"/>
      <c r="KH143" s="82"/>
      <c r="KI143" s="82"/>
      <c r="KJ143" s="82"/>
      <c r="KK143" s="82"/>
      <c r="KL143" s="82"/>
      <c r="KM143" s="82"/>
      <c r="KN143" s="82"/>
      <c r="KO143" s="82"/>
      <c r="KP143" s="82"/>
      <c r="KQ143" s="82"/>
      <c r="KR143" s="82"/>
      <c r="KS143" s="82"/>
      <c r="KT143" s="82"/>
      <c r="KU143" s="82"/>
      <c r="KV143" s="82"/>
      <c r="KW143" s="82"/>
      <c r="KX143" s="82"/>
      <c r="KY143" s="82"/>
      <c r="KZ143" s="82"/>
      <c r="LA143" s="82"/>
      <c r="LB143" s="82"/>
      <c r="LC143" s="82"/>
      <c r="LD143" s="82"/>
      <c r="LE143" s="82"/>
      <c r="LF143" s="82"/>
      <c r="LG143" s="82"/>
      <c r="LH143" s="82"/>
      <c r="LI143" s="82"/>
      <c r="LJ143" s="82"/>
      <c r="LK143" s="82"/>
      <c r="LL143" s="82"/>
      <c r="LM143" s="82"/>
      <c r="LN143" s="82"/>
      <c r="LO143" s="82"/>
      <c r="LP143" s="82"/>
      <c r="LQ143" s="82"/>
      <c r="LR143" s="82"/>
      <c r="LS143" s="82"/>
      <c r="LT143" s="82"/>
      <c r="LU143" s="82"/>
      <c r="LV143" s="82"/>
      <c r="LW143" s="82"/>
      <c r="LX143" s="82"/>
      <c r="LY143" s="82"/>
      <c r="LZ143" s="82"/>
      <c r="MA143" s="82"/>
      <c r="MB143" s="82"/>
      <c r="MC143" s="82"/>
      <c r="MD143" s="82"/>
      <c r="ME143" s="82"/>
      <c r="MF143" s="82"/>
      <c r="MG143" s="82"/>
      <c r="MH143" s="82"/>
      <c r="MI143" s="82"/>
      <c r="MJ143" s="82"/>
      <c r="MK143" s="82"/>
      <c r="ML143" s="82"/>
      <c r="MM143" s="82"/>
      <c r="MN143" s="82"/>
      <c r="MO143" s="82"/>
      <c r="MP143" s="82"/>
      <c r="MQ143" s="82"/>
      <c r="MR143" s="82"/>
      <c r="MS143" s="82"/>
      <c r="MT143" s="82"/>
      <c r="MU143" s="82"/>
      <c r="MV143" s="82"/>
      <c r="MW143" s="82"/>
      <c r="MX143" s="82"/>
      <c r="MY143" s="82"/>
      <c r="MZ143" s="82"/>
      <c r="NA143" s="82"/>
      <c r="NB143" s="82"/>
      <c r="NC143" s="82"/>
      <c r="ND143" s="82"/>
      <c r="NE143" s="82"/>
      <c r="NF143" s="82"/>
      <c r="NG143" s="82"/>
      <c r="NH143" s="82"/>
      <c r="NI143" s="82"/>
      <c r="NJ143" s="82"/>
      <c r="NK143" s="82"/>
      <c r="NL143" s="82"/>
      <c r="NM143" s="82"/>
      <c r="NN143" s="82"/>
      <c r="NO143" s="82"/>
      <c r="NP143" s="82"/>
      <c r="NQ143" s="82"/>
      <c r="NR143" s="82"/>
      <c r="NS143" s="82"/>
      <c r="NT143" s="82"/>
      <c r="NU143" s="82"/>
      <c r="NV143" s="82"/>
      <c r="NW143" s="82"/>
      <c r="NX143" s="82"/>
      <c r="NY143" s="82"/>
      <c r="NZ143" s="82"/>
      <c r="OA143" s="82"/>
      <c r="OB143" s="82"/>
      <c r="OC143" s="82"/>
      <c r="OD143" s="82"/>
      <c r="OE143" s="82"/>
      <c r="OF143" s="82"/>
      <c r="OG143" s="82"/>
      <c r="OH143" s="82"/>
      <c r="OI143" s="82"/>
      <c r="OJ143" s="82"/>
      <c r="OK143" s="82"/>
      <c r="OL143" s="82"/>
      <c r="OM143" s="82"/>
      <c r="ON143" s="82"/>
      <c r="OO143" s="82"/>
      <c r="OP143" s="82"/>
      <c r="OQ143" s="82"/>
      <c r="OR143" s="82"/>
      <c r="OS143" s="82"/>
      <c r="OT143" s="82"/>
      <c r="OU143" s="82"/>
      <c r="OV143" s="82"/>
      <c r="OW143" s="82"/>
      <c r="OX143" s="82"/>
      <c r="OY143" s="82"/>
      <c r="OZ143" s="82"/>
      <c r="PA143" s="82"/>
      <c r="PB143" s="82"/>
      <c r="PC143" s="82"/>
      <c r="PD143" s="82"/>
      <c r="PE143" s="82"/>
      <c r="PF143" s="82"/>
      <c r="PG143" s="82"/>
      <c r="PH143" s="82"/>
      <c r="PI143" s="82"/>
      <c r="PJ143" s="82"/>
      <c r="PK143" s="82"/>
      <c r="PL143" s="82"/>
      <c r="PM143" s="82"/>
      <c r="PN143" s="82"/>
      <c r="PO143" s="82"/>
      <c r="PP143" s="82"/>
      <c r="PQ143" s="82"/>
      <c r="PR143" s="82"/>
      <c r="PS143" s="82"/>
      <c r="PT143" s="82"/>
      <c r="PU143" s="82"/>
      <c r="PV143" s="82"/>
      <c r="PW143" s="82"/>
      <c r="PX143" s="82"/>
      <c r="PY143" s="82"/>
      <c r="PZ143" s="82"/>
      <c r="QA143" s="82"/>
      <c r="QB143" s="82"/>
      <c r="QC143" s="82"/>
      <c r="QD143" s="82"/>
      <c r="QE143" s="82"/>
      <c r="QF143" s="82"/>
      <c r="QG143" s="82"/>
      <c r="QH143" s="82"/>
      <c r="QI143" s="82"/>
      <c r="QJ143" s="82"/>
      <c r="QK143" s="82"/>
      <c r="QL143" s="82"/>
      <c r="QM143" s="82"/>
      <c r="QN143" s="82"/>
      <c r="QO143" s="82"/>
      <c r="QP143" s="82"/>
      <c r="QQ143" s="82"/>
      <c r="QR143" s="82"/>
      <c r="QS143" s="82"/>
      <c r="QT143" s="82"/>
      <c r="QU143" s="82"/>
      <c r="QV143" s="82"/>
      <c r="QW143" s="82"/>
      <c r="QX143" s="82"/>
      <c r="QY143" s="82"/>
      <c r="QZ143" s="82"/>
      <c r="RA143" s="82"/>
      <c r="RB143" s="82"/>
      <c r="RC143" s="82"/>
      <c r="RD143" s="82"/>
      <c r="RE143" s="82"/>
      <c r="RF143" s="82"/>
      <c r="RG143" s="82"/>
      <c r="RH143" s="82"/>
      <c r="RI143" s="82"/>
      <c r="RJ143" s="82"/>
      <c r="RK143" s="82"/>
      <c r="RL143" s="82"/>
      <c r="RM143" s="82"/>
      <c r="RN143" s="82"/>
      <c r="RO143" s="82"/>
      <c r="RP143" s="82"/>
      <c r="RQ143" s="82"/>
      <c r="RR143" s="82"/>
      <c r="RS143" s="82"/>
      <c r="RT143" s="82"/>
      <c r="RU143" s="82"/>
      <c r="RV143" s="82"/>
      <c r="RW143" s="82"/>
      <c r="RX143" s="82"/>
      <c r="RY143" s="82"/>
      <c r="RZ143" s="82"/>
      <c r="SA143" s="82"/>
      <c r="SB143" s="82"/>
      <c r="SC143" s="82"/>
      <c r="SD143" s="82"/>
      <c r="SE143" s="82"/>
      <c r="SF143" s="82"/>
      <c r="SG143" s="82"/>
      <c r="SH143" s="82"/>
      <c r="SI143" s="82"/>
      <c r="SJ143" s="82"/>
      <c r="SK143" s="82"/>
      <c r="SL143" s="82"/>
      <c r="SM143" s="82"/>
      <c r="SN143" s="82"/>
      <c r="SO143" s="82"/>
      <c r="SP143" s="82"/>
      <c r="SQ143" s="82"/>
      <c r="SR143" s="82"/>
      <c r="SS143" s="82"/>
      <c r="ST143" s="82"/>
      <c r="SU143" s="82"/>
      <c r="SV143" s="82"/>
      <c r="SW143" s="82"/>
      <c r="SX143" s="82"/>
      <c r="SY143" s="82"/>
      <c r="SZ143" s="82"/>
      <c r="TA143" s="82"/>
      <c r="TB143" s="82"/>
      <c r="TC143" s="82"/>
      <c r="TD143" s="82"/>
      <c r="TE143" s="82"/>
      <c r="TF143" s="82"/>
      <c r="TG143" s="82"/>
      <c r="TH143" s="82"/>
      <c r="TI143" s="82"/>
      <c r="TJ143" s="82"/>
      <c r="TK143" s="82"/>
      <c r="TL143" s="82"/>
      <c r="TM143" s="82"/>
      <c r="TN143" s="82"/>
      <c r="TO143" s="82"/>
      <c r="TP143" s="82"/>
      <c r="TQ143" s="82"/>
      <c r="TR143" s="82"/>
      <c r="TS143" s="82"/>
      <c r="TT143" s="82"/>
      <c r="TU143" s="82"/>
      <c r="TV143" s="82"/>
      <c r="TW143" s="82"/>
      <c r="TX143" s="82"/>
      <c r="TY143" s="82"/>
      <c r="TZ143" s="82"/>
      <c r="UA143" s="82"/>
      <c r="UB143" s="82"/>
      <c r="UC143" s="82"/>
      <c r="UD143" s="82"/>
      <c r="UE143" s="82"/>
      <c r="UF143" s="82"/>
      <c r="UG143" s="82"/>
      <c r="UH143" s="82"/>
      <c r="UI143" s="82"/>
      <c r="UJ143" s="82"/>
      <c r="UK143" s="82"/>
      <c r="UL143" s="82"/>
      <c r="UM143" s="82"/>
      <c r="UN143" s="82"/>
      <c r="UO143" s="82"/>
      <c r="UP143" s="82"/>
      <c r="UQ143" s="82"/>
      <c r="UR143" s="82"/>
      <c r="US143" s="82"/>
      <c r="UT143" s="82"/>
      <c r="UU143" s="82"/>
      <c r="UV143" s="82"/>
      <c r="UW143" s="82"/>
      <c r="UX143" s="82"/>
      <c r="UY143" s="82"/>
      <c r="UZ143" s="82"/>
      <c r="VA143" s="82"/>
      <c r="VB143" s="82"/>
      <c r="VC143" s="82"/>
      <c r="VD143" s="82"/>
      <c r="VE143" s="82"/>
      <c r="VF143" s="82"/>
      <c r="VG143" s="82"/>
      <c r="VH143" s="82"/>
      <c r="VI143" s="82"/>
      <c r="VJ143" s="82"/>
      <c r="VK143" s="82"/>
      <c r="VL143" s="82"/>
      <c r="VM143" s="82"/>
      <c r="VN143" s="82"/>
      <c r="VO143" s="82"/>
      <c r="VP143" s="82"/>
      <c r="VQ143" s="82"/>
      <c r="VR143" s="82"/>
      <c r="VS143" s="82"/>
      <c r="VT143" s="82"/>
      <c r="VU143" s="82"/>
      <c r="VV143" s="82"/>
      <c r="VW143" s="82"/>
      <c r="VX143" s="82"/>
      <c r="VY143" s="82"/>
      <c r="VZ143" s="82"/>
      <c r="WA143" s="82"/>
      <c r="WB143" s="82"/>
      <c r="WC143" s="82"/>
      <c r="WD143" s="82"/>
      <c r="WE143" s="82"/>
      <c r="WF143" s="82"/>
      <c r="WG143" s="82"/>
      <c r="WH143" s="82"/>
      <c r="WI143" s="82"/>
      <c r="WJ143" s="82"/>
      <c r="WK143" s="82"/>
      <c r="WL143" s="82"/>
      <c r="WM143" s="82"/>
      <c r="WN143" s="82"/>
      <c r="WO143" s="82"/>
      <c r="WP143" s="82"/>
      <c r="WQ143" s="82"/>
      <c r="WR143" s="82"/>
      <c r="WS143" s="82"/>
      <c r="WT143" s="82"/>
      <c r="WU143" s="82"/>
      <c r="WV143" s="82"/>
      <c r="WW143" s="82"/>
      <c r="WX143" s="82"/>
      <c r="WY143" s="82"/>
      <c r="WZ143" s="82"/>
      <c r="XA143" s="82"/>
      <c r="XB143" s="82"/>
      <c r="XC143" s="82"/>
      <c r="XD143" s="82"/>
      <c r="XE143" s="82"/>
      <c r="XF143" s="82"/>
      <c r="XG143" s="82"/>
      <c r="XH143" s="82"/>
      <c r="XI143" s="82"/>
      <c r="XJ143" s="82"/>
      <c r="XK143" s="82"/>
      <c r="XL143" s="82"/>
      <c r="XM143" s="82"/>
      <c r="XN143" s="82"/>
      <c r="XO143" s="82"/>
      <c r="XP143" s="82"/>
      <c r="XQ143" s="82"/>
      <c r="XR143" s="82"/>
      <c r="XS143" s="82"/>
      <c r="XT143" s="82"/>
      <c r="XU143" s="82"/>
      <c r="XV143" s="82"/>
      <c r="XW143" s="82"/>
      <c r="XX143" s="82"/>
      <c r="XY143" s="82"/>
      <c r="XZ143" s="82"/>
      <c r="YA143" s="82"/>
      <c r="YB143" s="82"/>
      <c r="YC143" s="82"/>
      <c r="YD143" s="82"/>
      <c r="YE143" s="82"/>
      <c r="YF143" s="82"/>
      <c r="YG143" s="82"/>
      <c r="YH143" s="82"/>
      <c r="YI143" s="82"/>
      <c r="YJ143" s="82"/>
      <c r="YK143" s="82"/>
      <c r="YL143" s="82"/>
      <c r="YM143" s="82"/>
      <c r="YN143" s="82"/>
      <c r="YO143" s="82"/>
      <c r="YP143" s="82"/>
      <c r="YQ143" s="82"/>
      <c r="YR143" s="82"/>
      <c r="YS143" s="82"/>
      <c r="YT143" s="82"/>
      <c r="YU143" s="82"/>
      <c r="YV143" s="82"/>
      <c r="YW143" s="82"/>
      <c r="YX143" s="82"/>
      <c r="YY143" s="82"/>
      <c r="YZ143" s="82"/>
      <c r="ZA143" s="82"/>
      <c r="ZB143" s="82"/>
      <c r="ZC143" s="82"/>
      <c r="ZD143" s="82"/>
      <c r="ZE143" s="82"/>
      <c r="ZF143" s="82"/>
      <c r="ZG143" s="82"/>
      <c r="ZH143" s="82"/>
      <c r="ZI143" s="82"/>
      <c r="ZJ143" s="82"/>
      <c r="ZK143" s="82"/>
      <c r="ZL143" s="82"/>
      <c r="ZM143" s="82"/>
      <c r="ZN143" s="82"/>
      <c r="ZO143" s="82"/>
      <c r="ZP143" s="82"/>
      <c r="ZQ143" s="82"/>
      <c r="ZR143" s="82"/>
      <c r="ZS143" s="82"/>
      <c r="ZT143" s="82"/>
      <c r="ZU143" s="82"/>
      <c r="ZV143" s="82"/>
      <c r="ZW143" s="82"/>
      <c r="ZX143" s="82"/>
      <c r="ZY143" s="82"/>
      <c r="ZZ143" s="82"/>
      <c r="AAA143" s="82"/>
      <c r="AAB143" s="82"/>
      <c r="AAC143" s="82"/>
      <c r="AAD143" s="82"/>
      <c r="AAE143" s="82"/>
      <c r="AAF143" s="82"/>
      <c r="AAG143" s="82"/>
      <c r="AAH143" s="82"/>
      <c r="AAI143" s="82"/>
      <c r="AAJ143" s="82"/>
      <c r="AAK143" s="82"/>
      <c r="AAL143" s="82"/>
      <c r="AAM143" s="82"/>
      <c r="AAN143" s="82"/>
      <c r="AAO143" s="82"/>
      <c r="AAP143" s="82"/>
      <c r="AAQ143" s="82"/>
      <c r="AAR143" s="82"/>
      <c r="AAS143" s="82"/>
      <c r="AAT143" s="82"/>
      <c r="AAU143" s="82"/>
      <c r="AAV143" s="82"/>
      <c r="AAW143" s="82"/>
      <c r="AAX143" s="82"/>
      <c r="AAY143" s="82"/>
      <c r="AAZ143" s="82"/>
      <c r="ABA143" s="82"/>
      <c r="ABB143" s="82"/>
      <c r="ABC143" s="82"/>
      <c r="ABD143" s="82"/>
      <c r="ABE143" s="82"/>
      <c r="ABF143" s="82"/>
      <c r="ABG143" s="82"/>
      <c r="ABH143" s="82"/>
      <c r="ABI143" s="82"/>
      <c r="ABJ143" s="82"/>
      <c r="ABK143" s="82"/>
      <c r="ABL143" s="82"/>
      <c r="ABM143" s="82"/>
      <c r="ABN143" s="82"/>
      <c r="ABO143" s="82"/>
      <c r="ABP143" s="82"/>
      <c r="ABQ143" s="82"/>
      <c r="ABR143" s="82"/>
      <c r="ABS143" s="82"/>
      <c r="ABT143" s="82"/>
      <c r="ABU143" s="82"/>
      <c r="ABV143" s="82"/>
      <c r="ABW143" s="82"/>
      <c r="ABX143" s="82"/>
      <c r="ABY143" s="82"/>
      <c r="ABZ143" s="82"/>
      <c r="ACA143" s="82"/>
      <c r="ACB143" s="82"/>
      <c r="ACC143" s="82"/>
      <c r="ACD143" s="82"/>
      <c r="ACE143" s="82"/>
      <c r="ACF143" s="82"/>
      <c r="ACG143" s="82"/>
      <c r="ACH143" s="82"/>
      <c r="ACI143" s="82"/>
      <c r="ACJ143" s="82"/>
      <c r="ACK143" s="82"/>
      <c r="ACL143" s="82"/>
      <c r="ACM143" s="82"/>
      <c r="ACN143" s="82"/>
      <c r="ACO143" s="82"/>
      <c r="ACP143" s="82"/>
      <c r="ACQ143" s="82"/>
      <c r="ACR143" s="82"/>
      <c r="ACS143" s="82"/>
      <c r="ACT143" s="82"/>
      <c r="ACU143" s="82"/>
      <c r="ACV143" s="82"/>
      <c r="ACW143" s="82"/>
      <c r="ACX143" s="82"/>
      <c r="ACY143" s="82"/>
      <c r="ACZ143" s="82"/>
      <c r="ADA143" s="82"/>
      <c r="ADB143" s="82"/>
      <c r="ADC143" s="82"/>
      <c r="ADD143" s="82"/>
      <c r="ADE143" s="82"/>
      <c r="ADF143" s="82"/>
      <c r="ADG143" s="82"/>
      <c r="ADH143" s="82"/>
      <c r="ADI143" s="82"/>
      <c r="ADJ143" s="82"/>
      <c r="ADK143" s="82"/>
      <c r="ADL143" s="82"/>
      <c r="ADM143" s="82"/>
      <c r="ADN143" s="82"/>
      <c r="ADO143" s="82"/>
      <c r="ADP143" s="82"/>
      <c r="ADQ143" s="82"/>
      <c r="ADR143" s="82"/>
      <c r="ADS143" s="82"/>
      <c r="ADT143" s="82"/>
      <c r="ADU143" s="82"/>
      <c r="ADV143" s="82"/>
      <c r="ADW143" s="82"/>
      <c r="ADX143" s="82"/>
      <c r="ADY143" s="82"/>
      <c r="ADZ143" s="82"/>
      <c r="AEA143" s="82"/>
      <c r="AEB143" s="82"/>
      <c r="AEC143" s="82"/>
      <c r="AED143" s="82"/>
      <c r="AEE143" s="82"/>
      <c r="AEF143" s="82"/>
      <c r="AEG143" s="82"/>
      <c r="AEH143" s="82"/>
      <c r="AEI143" s="82"/>
      <c r="AEJ143" s="82"/>
      <c r="AEK143" s="82"/>
      <c r="AEL143" s="82"/>
      <c r="AEM143" s="82"/>
      <c r="AEN143" s="82"/>
      <c r="AEO143" s="82"/>
      <c r="AEP143" s="82"/>
      <c r="AEQ143" s="82"/>
      <c r="AER143" s="82"/>
      <c r="AES143" s="82"/>
      <c r="AET143" s="82"/>
      <c r="AEU143" s="82"/>
      <c r="AEV143" s="82"/>
      <c r="AEW143" s="82"/>
      <c r="AEX143" s="82"/>
      <c r="AEY143" s="82"/>
      <c r="AEZ143" s="82"/>
      <c r="AFA143" s="82"/>
      <c r="AFB143" s="82"/>
      <c r="AFC143" s="82"/>
      <c r="AFD143" s="82"/>
      <c r="AFE143" s="82"/>
      <c r="AFF143" s="82"/>
      <c r="AFG143" s="82"/>
      <c r="AFH143" s="82"/>
      <c r="AFI143" s="82"/>
      <c r="AFJ143" s="82"/>
      <c r="AFK143" s="82"/>
      <c r="AFL143" s="82"/>
      <c r="AFM143" s="82"/>
      <c r="AFN143" s="82"/>
      <c r="AFO143" s="82"/>
      <c r="AFP143" s="82"/>
      <c r="AFQ143" s="82"/>
      <c r="AFR143" s="82"/>
      <c r="AFS143" s="82"/>
      <c r="AFT143" s="82"/>
      <c r="AFU143" s="82"/>
      <c r="AFV143" s="82"/>
      <c r="AFW143" s="82"/>
      <c r="AFX143" s="82"/>
      <c r="AFY143" s="82"/>
      <c r="AFZ143" s="82"/>
      <c r="AGA143" s="82"/>
      <c r="AGB143" s="82"/>
      <c r="AGC143" s="82"/>
      <c r="AGD143" s="82"/>
      <c r="AGE143" s="82"/>
      <c r="AGF143" s="82"/>
      <c r="AGG143" s="82"/>
      <c r="AGH143" s="82"/>
      <c r="AGI143" s="82"/>
      <c r="AGJ143" s="82"/>
      <c r="AGK143" s="82"/>
      <c r="AGL143" s="82"/>
      <c r="AGM143" s="82"/>
      <c r="AGN143" s="82"/>
      <c r="AGO143" s="82"/>
      <c r="AGP143" s="82"/>
      <c r="AGQ143" s="82"/>
      <c r="AGR143" s="82"/>
      <c r="AGS143" s="82"/>
      <c r="AGT143" s="82"/>
      <c r="AGU143" s="82"/>
      <c r="AGV143" s="82"/>
      <c r="AGW143" s="82"/>
      <c r="AGX143" s="82"/>
      <c r="AGY143" s="82"/>
      <c r="AGZ143" s="82"/>
      <c r="AHA143" s="82"/>
      <c r="AHB143" s="82"/>
      <c r="AHC143" s="82"/>
      <c r="AHD143" s="82"/>
      <c r="AHE143" s="82"/>
      <c r="AHF143" s="82"/>
      <c r="AHG143" s="82"/>
      <c r="AHH143" s="82"/>
      <c r="AHI143" s="82"/>
      <c r="AHJ143" s="82"/>
      <c r="AHK143" s="82"/>
      <c r="AHL143" s="82"/>
      <c r="AHM143" s="82"/>
      <c r="AHN143" s="82"/>
      <c r="AHO143" s="82"/>
      <c r="AHP143" s="82"/>
      <c r="AHQ143" s="82"/>
      <c r="AHR143" s="82"/>
      <c r="AHS143" s="82"/>
      <c r="AHT143" s="82"/>
      <c r="AHU143" s="82"/>
      <c r="AHV143" s="82"/>
      <c r="AHW143" s="82"/>
      <c r="AHX143" s="82"/>
      <c r="AHY143" s="82"/>
      <c r="AHZ143" s="82"/>
      <c r="AIA143" s="82"/>
      <c r="AIB143" s="82"/>
      <c r="AIC143" s="82"/>
      <c r="AID143" s="82"/>
      <c r="AIE143" s="82"/>
      <c r="AIF143" s="82"/>
      <c r="AIG143" s="82"/>
      <c r="AIH143" s="82"/>
      <c r="AII143" s="82"/>
      <c r="AIJ143" s="82"/>
      <c r="AIK143" s="82"/>
      <c r="AIL143" s="82"/>
      <c r="AIM143" s="82"/>
      <c r="AIN143" s="82"/>
      <c r="AIO143" s="82"/>
      <c r="AIP143" s="82"/>
      <c r="AIQ143" s="82"/>
      <c r="AIR143" s="82"/>
      <c r="AIS143" s="82"/>
      <c r="AIT143" s="82"/>
      <c r="AIU143" s="82"/>
      <c r="AIV143" s="82"/>
      <c r="AIW143" s="82"/>
      <c r="AIX143" s="82"/>
      <c r="AIY143" s="82"/>
      <c r="AIZ143" s="82"/>
      <c r="AJA143" s="82"/>
      <c r="AJB143" s="82"/>
      <c r="AJC143" s="82"/>
      <c r="AJD143" s="82"/>
      <c r="AJE143" s="82"/>
      <c r="AJF143" s="82"/>
      <c r="AJG143" s="82"/>
      <c r="AJH143" s="82"/>
      <c r="AJI143" s="82"/>
      <c r="AJJ143" s="82"/>
      <c r="AJK143" s="82"/>
      <c r="AJL143" s="82"/>
      <c r="AJM143" s="82"/>
      <c r="AJN143" s="82"/>
      <c r="AJO143" s="82"/>
      <c r="AJP143" s="82"/>
      <c r="AJQ143" s="82"/>
      <c r="AJR143" s="82"/>
      <c r="AJS143" s="82"/>
      <c r="AJT143" s="82"/>
      <c r="AJU143" s="82"/>
      <c r="AJV143" s="82"/>
      <c r="AJW143" s="82"/>
      <c r="AJX143" s="82"/>
      <c r="AJY143" s="82"/>
      <c r="AJZ143" s="82"/>
      <c r="AKA143" s="82"/>
      <c r="AKB143" s="82"/>
      <c r="AKC143" s="82"/>
      <c r="AKD143" s="82"/>
      <c r="AKE143" s="82"/>
      <c r="AKF143" s="82"/>
      <c r="AKG143" s="82"/>
      <c r="AKH143" s="82"/>
      <c r="AKI143" s="82"/>
      <c r="AKJ143" s="82"/>
      <c r="AKK143" s="82"/>
      <c r="AKL143" s="82"/>
      <c r="AKM143" s="82"/>
      <c r="AKN143" s="82"/>
      <c r="AKO143" s="82"/>
      <c r="AKP143" s="82"/>
      <c r="AKQ143" s="82"/>
      <c r="AKR143" s="82"/>
      <c r="AKS143" s="82"/>
      <c r="AKT143" s="82"/>
      <c r="AKU143" s="82"/>
      <c r="AKV143" s="82"/>
      <c r="AKW143" s="82"/>
      <c r="AKX143" s="82"/>
      <c r="AKY143" s="82"/>
      <c r="AKZ143" s="82"/>
      <c r="ALA143" s="82"/>
      <c r="ALB143" s="82"/>
      <c r="ALC143" s="82"/>
      <c r="ALD143" s="82"/>
      <c r="ALE143" s="82"/>
      <c r="ALF143" s="82"/>
      <c r="ALG143" s="82"/>
      <c r="ALH143" s="82"/>
      <c r="ALI143" s="82"/>
      <c r="ALJ143" s="82"/>
      <c r="ALK143" s="82"/>
      <c r="ALL143" s="82"/>
      <c r="ALM143" s="82"/>
      <c r="ALN143" s="82"/>
      <c r="ALO143" s="82"/>
      <c r="ALP143" s="82"/>
      <c r="ALQ143" s="82"/>
      <c r="ALR143" s="82"/>
      <c r="ALS143" s="82"/>
      <c r="ALT143" s="82"/>
      <c r="ALU143" s="82"/>
      <c r="ALV143" s="82"/>
      <c r="ALW143" s="82"/>
      <c r="ALX143" s="82"/>
      <c r="ALY143" s="82"/>
      <c r="ALZ143" s="82"/>
      <c r="AMA143" s="82"/>
      <c r="AMB143" s="82"/>
      <c r="AMC143" s="82"/>
      <c r="AMD143" s="82"/>
      <c r="AME143" s="82"/>
      <c r="AMF143" s="82"/>
      <c r="AMG143" s="82"/>
      <c r="AMH143" s="82"/>
      <c r="AMI143" s="82"/>
      <c r="AMJ143" s="82"/>
      <c r="AMK143" s="82"/>
      <c r="AML143" s="82"/>
      <c r="AMM143" s="82"/>
      <c r="AMN143" s="82"/>
      <c r="AMO143" s="82"/>
      <c r="AMP143" s="82"/>
      <c r="AMQ143" s="82"/>
      <c r="AMR143" s="82"/>
      <c r="AMS143" s="82"/>
      <c r="AMT143" s="82"/>
      <c r="AMU143" s="82"/>
      <c r="AMV143" s="82"/>
      <c r="AMW143" s="82"/>
      <c r="AMX143" s="82"/>
      <c r="AMY143" s="82"/>
      <c r="AMZ143" s="82"/>
      <c r="ANA143" s="82"/>
      <c r="ANB143" s="82"/>
      <c r="ANC143" s="82"/>
      <c r="AND143" s="82"/>
      <c r="ANE143" s="82"/>
      <c r="ANF143" s="82"/>
      <c r="ANG143" s="82"/>
      <c r="ANH143" s="82"/>
      <c r="ANI143" s="82"/>
      <c r="ANJ143" s="82"/>
      <c r="ANK143" s="82"/>
      <c r="ANL143" s="82"/>
      <c r="ANM143" s="82"/>
      <c r="ANN143" s="82"/>
      <c r="ANO143" s="82"/>
      <c r="ANP143" s="82"/>
      <c r="ANQ143" s="82"/>
      <c r="ANR143" s="82"/>
      <c r="ANS143" s="82"/>
      <c r="ANT143" s="82"/>
      <c r="ANU143" s="82"/>
      <c r="ANV143" s="82"/>
      <c r="ANW143" s="82"/>
      <c r="ANX143" s="82"/>
      <c r="ANY143" s="82"/>
      <c r="ANZ143" s="82"/>
      <c r="AOA143" s="82"/>
      <c r="AOB143" s="82"/>
      <c r="AOC143" s="82"/>
      <c r="AOD143" s="82"/>
      <c r="AOE143" s="82"/>
      <c r="AOF143" s="82"/>
      <c r="AOG143" s="82"/>
      <c r="AOH143" s="82"/>
      <c r="AOI143" s="82"/>
      <c r="AOJ143" s="82"/>
      <c r="AOK143" s="82"/>
      <c r="AOL143" s="82"/>
      <c r="AOM143" s="82"/>
      <c r="AON143" s="82"/>
      <c r="AOO143" s="82"/>
      <c r="AOP143" s="82"/>
      <c r="AOQ143" s="82"/>
      <c r="AOR143" s="82"/>
      <c r="AOS143" s="82"/>
      <c r="AOT143" s="82"/>
      <c r="AOU143" s="82"/>
      <c r="AOV143" s="82"/>
      <c r="AOW143" s="82"/>
      <c r="AOX143" s="82"/>
      <c r="AOY143" s="82"/>
      <c r="AOZ143" s="82"/>
      <c r="APA143" s="82"/>
      <c r="APB143" s="82"/>
      <c r="APC143" s="82"/>
      <c r="APD143" s="82"/>
      <c r="APE143" s="82"/>
      <c r="APF143" s="82"/>
      <c r="APG143" s="82"/>
      <c r="APH143" s="82"/>
      <c r="API143" s="82"/>
      <c r="APJ143" s="82"/>
      <c r="APK143" s="82"/>
      <c r="APL143" s="82"/>
      <c r="APM143" s="82"/>
      <c r="APN143" s="82"/>
      <c r="APO143" s="82"/>
      <c r="APP143" s="82"/>
      <c r="APQ143" s="82"/>
      <c r="APR143" s="82"/>
      <c r="APS143" s="82"/>
      <c r="APT143" s="82"/>
      <c r="APU143" s="82"/>
      <c r="APV143" s="82"/>
      <c r="APW143" s="82"/>
      <c r="APX143" s="82"/>
      <c r="APY143" s="82"/>
      <c r="APZ143" s="82"/>
      <c r="AQA143" s="82"/>
      <c r="AQB143" s="82"/>
      <c r="AQC143" s="82"/>
      <c r="AQD143" s="82"/>
      <c r="AQE143" s="82"/>
      <c r="AQF143" s="82"/>
      <c r="AQG143" s="82"/>
      <c r="AQH143" s="82"/>
      <c r="AQI143" s="82"/>
      <c r="AQJ143" s="82"/>
      <c r="AQK143" s="82"/>
      <c r="AQL143" s="82"/>
      <c r="AQM143" s="82"/>
      <c r="AQN143" s="82"/>
      <c r="AQO143" s="82"/>
      <c r="AQP143" s="82"/>
      <c r="AQQ143" s="82"/>
      <c r="AQR143" s="82"/>
      <c r="AQS143" s="82"/>
      <c r="AQT143" s="82"/>
      <c r="AQU143" s="82"/>
      <c r="AQV143" s="82"/>
      <c r="AQW143" s="82"/>
      <c r="AQX143" s="82"/>
      <c r="AQY143" s="82"/>
      <c r="AQZ143" s="82"/>
      <c r="ARA143" s="82"/>
      <c r="ARB143" s="82"/>
      <c r="ARC143" s="82"/>
      <c r="ARD143" s="82"/>
      <c r="ARE143" s="82"/>
      <c r="ARF143" s="82"/>
      <c r="ARG143" s="82"/>
      <c r="ARH143" s="82"/>
      <c r="ARI143" s="82"/>
      <c r="ARJ143" s="82"/>
      <c r="ARK143" s="82"/>
      <c r="ARL143" s="82"/>
      <c r="ARM143" s="82"/>
      <c r="ARN143" s="82"/>
      <c r="ARO143" s="82"/>
      <c r="ARP143" s="82"/>
      <c r="ARQ143" s="82"/>
      <c r="ARR143" s="82"/>
      <c r="ARS143" s="82"/>
      <c r="ART143" s="82"/>
      <c r="ARU143" s="82"/>
      <c r="ARV143" s="82"/>
      <c r="ARW143" s="82"/>
      <c r="ARX143" s="82"/>
      <c r="ARY143" s="82"/>
      <c r="ARZ143" s="82"/>
      <c r="ASA143" s="82"/>
      <c r="ASB143" s="82"/>
      <c r="ASC143" s="82"/>
      <c r="ASD143" s="82"/>
      <c r="ASE143" s="82"/>
      <c r="ASF143" s="82"/>
      <c r="ASG143" s="82"/>
      <c r="ASH143" s="82"/>
      <c r="ASI143" s="82"/>
      <c r="ASJ143" s="82"/>
      <c r="ASK143" s="82"/>
      <c r="ASL143" s="82"/>
      <c r="ASM143" s="82"/>
      <c r="ASN143" s="82"/>
      <c r="ASO143" s="82"/>
      <c r="ASP143" s="82"/>
      <c r="ASQ143" s="82"/>
      <c r="ASR143" s="82"/>
      <c r="ASS143" s="82"/>
      <c r="AST143" s="82"/>
      <c r="ASU143" s="82"/>
      <c r="ASV143" s="82"/>
      <c r="ASW143" s="82"/>
      <c r="ASX143" s="82"/>
      <c r="ASY143" s="82"/>
      <c r="ASZ143" s="82"/>
      <c r="ATA143" s="82"/>
      <c r="ATB143" s="82"/>
      <c r="ATC143" s="82"/>
      <c r="ATD143" s="82"/>
      <c r="ATE143" s="82"/>
      <c r="ATF143" s="82"/>
      <c r="ATG143" s="82"/>
      <c r="ATH143" s="82"/>
      <c r="ATI143" s="82"/>
      <c r="ATJ143" s="82"/>
      <c r="ATK143" s="82"/>
      <c r="ATL143" s="82"/>
      <c r="ATM143" s="82"/>
      <c r="ATN143" s="82"/>
      <c r="ATO143" s="82"/>
      <c r="ATP143" s="82"/>
      <c r="ATQ143" s="82"/>
      <c r="ATR143" s="82"/>
      <c r="ATS143" s="82"/>
      <c r="ATT143" s="82"/>
      <c r="ATU143" s="82"/>
      <c r="ATV143" s="82"/>
      <c r="ATW143" s="82"/>
      <c r="ATX143" s="82"/>
      <c r="ATY143" s="82"/>
      <c r="ATZ143" s="82"/>
      <c r="AUA143" s="82"/>
      <c r="AUB143" s="82"/>
      <c r="AUC143" s="82"/>
      <c r="AUD143" s="82"/>
      <c r="AUE143" s="82"/>
      <c r="AUF143" s="82"/>
      <c r="AUG143" s="82"/>
      <c r="AUH143" s="82"/>
      <c r="AUI143" s="82"/>
      <c r="AUJ143" s="82"/>
      <c r="AUK143" s="82"/>
      <c r="AUL143" s="82"/>
      <c r="AUM143" s="82"/>
      <c r="AUN143" s="82"/>
      <c r="AUO143" s="82"/>
      <c r="AUP143" s="82"/>
      <c r="AUQ143" s="82"/>
      <c r="AUR143" s="82"/>
      <c r="AUS143" s="82"/>
      <c r="AUT143" s="82"/>
      <c r="AUU143" s="82"/>
      <c r="AUV143" s="82"/>
      <c r="AUW143" s="82"/>
      <c r="AUX143" s="82"/>
      <c r="AUY143" s="82"/>
      <c r="AUZ143" s="82"/>
      <c r="AVA143" s="82"/>
      <c r="AVB143" s="82"/>
      <c r="AVC143" s="82"/>
      <c r="AVD143" s="82"/>
      <c r="AVE143" s="82"/>
      <c r="AVF143" s="82"/>
      <c r="AVG143" s="82"/>
      <c r="AVH143" s="82"/>
      <c r="AVI143" s="82"/>
      <c r="AVJ143" s="82"/>
      <c r="AVK143" s="82"/>
      <c r="AVL143" s="82"/>
      <c r="AVM143" s="82"/>
      <c r="AVN143" s="82"/>
      <c r="AVO143" s="82"/>
      <c r="AVP143" s="82"/>
      <c r="AVQ143" s="82"/>
      <c r="AVR143" s="82"/>
      <c r="AVS143" s="82"/>
      <c r="AVT143" s="82"/>
      <c r="AVU143" s="82"/>
      <c r="AVV143" s="82"/>
      <c r="AVW143" s="82"/>
      <c r="AVX143" s="82"/>
      <c r="AVY143" s="82"/>
      <c r="AVZ143" s="82"/>
      <c r="AWA143" s="82"/>
      <c r="AWB143" s="82"/>
      <c r="AWC143" s="82"/>
      <c r="AWD143" s="82"/>
      <c r="AWE143" s="82"/>
      <c r="AWF143" s="82"/>
      <c r="AWG143" s="82"/>
      <c r="AWH143" s="82"/>
      <c r="AWI143" s="82"/>
      <c r="AWJ143" s="82"/>
      <c r="AWK143" s="82"/>
      <c r="AWL143" s="82"/>
      <c r="AWM143" s="82"/>
      <c r="AWN143" s="82"/>
      <c r="AWO143" s="82"/>
      <c r="AWP143" s="82"/>
      <c r="AWQ143" s="82"/>
      <c r="AWR143" s="82"/>
      <c r="AWS143" s="82"/>
      <c r="AWT143" s="82"/>
      <c r="AWU143" s="82"/>
      <c r="AWV143" s="82"/>
      <c r="AWW143" s="82"/>
      <c r="AWX143" s="82"/>
      <c r="AWY143" s="82"/>
      <c r="AWZ143" s="82"/>
      <c r="AXA143" s="82"/>
      <c r="AXB143" s="82"/>
      <c r="AXC143" s="82"/>
      <c r="AXD143" s="82"/>
      <c r="AXE143" s="82"/>
      <c r="AXF143" s="82"/>
      <c r="AXG143" s="82"/>
      <c r="AXH143" s="82"/>
      <c r="AXI143" s="82"/>
      <c r="AXJ143" s="82"/>
      <c r="AXK143" s="82"/>
      <c r="AXL143" s="82"/>
      <c r="AXM143" s="82"/>
      <c r="AXN143" s="82"/>
      <c r="AXO143" s="82"/>
      <c r="AXP143" s="82"/>
      <c r="AXQ143" s="82"/>
      <c r="AXR143" s="82"/>
      <c r="AXS143" s="82"/>
      <c r="AXT143" s="82"/>
      <c r="AXU143" s="82"/>
      <c r="AXV143" s="82"/>
      <c r="AXW143" s="82"/>
      <c r="AXX143" s="82"/>
      <c r="AXY143" s="82"/>
      <c r="AXZ143" s="82"/>
      <c r="AYA143" s="82"/>
      <c r="AYB143" s="82"/>
      <c r="AYC143" s="82"/>
      <c r="AYD143" s="82"/>
      <c r="AYE143" s="82"/>
      <c r="AYF143" s="82"/>
      <c r="AYG143" s="82"/>
      <c r="AYH143" s="82"/>
      <c r="AYI143" s="82"/>
      <c r="AYJ143" s="82"/>
      <c r="AYK143" s="82"/>
      <c r="AYL143" s="82"/>
      <c r="AYM143" s="82"/>
      <c r="AYN143" s="82"/>
      <c r="AYO143" s="82"/>
      <c r="AYP143" s="82"/>
      <c r="AYQ143" s="82"/>
      <c r="AYR143" s="82"/>
      <c r="AYS143" s="82"/>
      <c r="AYT143" s="82"/>
      <c r="AYU143" s="82"/>
      <c r="AYV143" s="82"/>
      <c r="AYW143" s="82"/>
      <c r="AYX143" s="82"/>
      <c r="AYY143" s="82"/>
      <c r="AYZ143" s="82"/>
      <c r="AZA143" s="82"/>
      <c r="AZB143" s="82"/>
      <c r="AZC143" s="82"/>
      <c r="AZD143" s="82"/>
      <c r="AZE143" s="82"/>
      <c r="AZF143" s="82"/>
      <c r="AZG143" s="82"/>
      <c r="AZH143" s="82"/>
      <c r="AZI143" s="82"/>
      <c r="AZJ143" s="82"/>
      <c r="AZK143" s="82"/>
      <c r="AZL143" s="82"/>
      <c r="AZM143" s="82"/>
      <c r="AZN143" s="82"/>
      <c r="AZO143" s="82"/>
      <c r="AZP143" s="82"/>
      <c r="AZQ143" s="82"/>
      <c r="AZR143" s="82"/>
      <c r="AZS143" s="82"/>
      <c r="AZT143" s="82"/>
      <c r="AZU143" s="82"/>
      <c r="AZV143" s="82"/>
      <c r="AZW143" s="82"/>
      <c r="AZX143" s="82"/>
      <c r="AZY143" s="82"/>
      <c r="AZZ143" s="82"/>
      <c r="BAA143" s="82"/>
      <c r="BAB143" s="82"/>
      <c r="BAC143" s="82"/>
      <c r="BAD143" s="82"/>
      <c r="BAE143" s="82"/>
      <c r="BAF143" s="82"/>
      <c r="BAG143" s="82"/>
      <c r="BAH143" s="82"/>
      <c r="BAI143" s="82"/>
      <c r="BAJ143" s="82"/>
      <c r="BAK143" s="82"/>
      <c r="BAL143" s="82"/>
      <c r="BAM143" s="82"/>
      <c r="BAN143" s="82"/>
      <c r="BAO143" s="82"/>
      <c r="BAP143" s="82"/>
      <c r="BAQ143" s="82"/>
      <c r="BAR143" s="82"/>
      <c r="BAS143" s="82"/>
      <c r="BAT143" s="82"/>
      <c r="BAU143" s="82"/>
      <c r="BAV143" s="82"/>
      <c r="BAW143" s="82"/>
      <c r="BAX143" s="82"/>
      <c r="BAY143" s="82"/>
      <c r="BAZ143" s="82"/>
      <c r="BBA143" s="82"/>
      <c r="BBB143" s="82"/>
      <c r="BBC143" s="82"/>
      <c r="BBD143" s="82"/>
      <c r="BBE143" s="82"/>
      <c r="BBF143" s="82"/>
      <c r="BBG143" s="82"/>
      <c r="BBH143" s="82"/>
      <c r="BBI143" s="82"/>
      <c r="BBJ143" s="82"/>
      <c r="BBK143" s="82"/>
      <c r="BBL143" s="82"/>
      <c r="BBM143" s="82"/>
      <c r="BBN143" s="82"/>
      <c r="BBO143" s="82"/>
      <c r="BBP143" s="82"/>
      <c r="BBQ143" s="82"/>
      <c r="BBR143" s="82"/>
      <c r="BBS143" s="82"/>
      <c r="BBT143" s="82"/>
      <c r="BBU143" s="82"/>
      <c r="BBV143" s="82"/>
      <c r="BBW143" s="82"/>
      <c r="BBX143" s="82"/>
      <c r="BBY143" s="82"/>
      <c r="BBZ143" s="82"/>
      <c r="BCA143" s="82"/>
      <c r="BCB143" s="82"/>
      <c r="BCC143" s="82"/>
      <c r="BCD143" s="82"/>
      <c r="BCE143" s="82"/>
      <c r="BCF143" s="82"/>
      <c r="BCG143" s="82"/>
      <c r="BCH143" s="82"/>
      <c r="BCI143" s="82"/>
      <c r="BCJ143" s="82"/>
      <c r="BCK143" s="82"/>
      <c r="BCL143" s="82"/>
      <c r="BCM143" s="82"/>
      <c r="BCN143" s="82"/>
      <c r="BCO143" s="82"/>
      <c r="BCP143" s="82"/>
      <c r="BCQ143" s="82"/>
      <c r="BCR143" s="82"/>
      <c r="BCS143" s="82"/>
      <c r="BCT143" s="82"/>
      <c r="BCU143" s="82"/>
      <c r="BCV143" s="82"/>
      <c r="BCW143" s="82"/>
      <c r="BCX143" s="82"/>
      <c r="BCY143" s="82"/>
      <c r="BCZ143" s="82"/>
      <c r="BDA143" s="82"/>
      <c r="BDB143" s="82"/>
      <c r="BDC143" s="82"/>
      <c r="BDD143" s="82"/>
      <c r="BDE143" s="82"/>
      <c r="BDF143" s="82"/>
      <c r="BDG143" s="82"/>
      <c r="BDH143" s="82"/>
      <c r="BDI143" s="82"/>
      <c r="BDJ143" s="82"/>
      <c r="BDK143" s="82"/>
      <c r="BDL143" s="82"/>
      <c r="BDM143" s="82"/>
      <c r="BDN143" s="82"/>
      <c r="BDO143" s="82"/>
      <c r="BDP143" s="82"/>
      <c r="BDQ143" s="82"/>
      <c r="BDR143" s="82"/>
      <c r="BDS143" s="82"/>
      <c r="BDT143" s="82"/>
      <c r="BDU143" s="82"/>
      <c r="BDV143" s="82"/>
      <c r="BDW143" s="82"/>
      <c r="BDX143" s="82"/>
      <c r="BDY143" s="82"/>
      <c r="BDZ143" s="82"/>
      <c r="BEA143" s="82"/>
      <c r="BEB143" s="82"/>
      <c r="BEC143" s="82"/>
      <c r="BED143" s="82"/>
      <c r="BEE143" s="82"/>
      <c r="BEF143" s="82"/>
      <c r="BEG143" s="82"/>
      <c r="BEH143" s="82"/>
      <c r="BEI143" s="82"/>
      <c r="BEJ143" s="82"/>
      <c r="BEK143" s="82"/>
      <c r="BEL143" s="82"/>
      <c r="BEM143" s="82"/>
      <c r="BEN143" s="82"/>
      <c r="BEO143" s="82"/>
      <c r="BEP143" s="82"/>
      <c r="BEQ143" s="82"/>
      <c r="BER143" s="82"/>
      <c r="BES143" s="82"/>
      <c r="BET143" s="82"/>
      <c r="BEU143" s="82"/>
      <c r="BEV143" s="82"/>
      <c r="BEW143" s="82"/>
      <c r="BEX143" s="82"/>
      <c r="BEY143" s="82"/>
      <c r="BEZ143" s="82"/>
      <c r="BFA143" s="82"/>
      <c r="BFB143" s="82"/>
      <c r="BFC143" s="82"/>
      <c r="BFD143" s="82"/>
      <c r="BFE143" s="82"/>
      <c r="BFF143" s="82"/>
      <c r="BFG143" s="82"/>
      <c r="BFH143" s="82"/>
      <c r="BFI143" s="82"/>
      <c r="BFJ143" s="82"/>
      <c r="BFK143" s="82"/>
      <c r="BFL143" s="82"/>
      <c r="BFM143" s="82"/>
      <c r="BFN143" s="82"/>
      <c r="BFO143" s="82"/>
      <c r="BFP143" s="82"/>
      <c r="BFQ143" s="82"/>
      <c r="BFR143" s="82"/>
      <c r="BFS143" s="82"/>
      <c r="BFT143" s="82"/>
      <c r="BFU143" s="82"/>
      <c r="BFV143" s="82"/>
      <c r="BFW143" s="82"/>
      <c r="BFX143" s="82"/>
      <c r="BFY143" s="82"/>
      <c r="BFZ143" s="82"/>
      <c r="BGA143" s="82"/>
      <c r="BGB143" s="82"/>
      <c r="BGC143" s="82"/>
      <c r="BGD143" s="82"/>
      <c r="BGE143" s="82"/>
      <c r="BGF143" s="82"/>
      <c r="BGG143" s="82"/>
      <c r="BGH143" s="82"/>
      <c r="BGI143" s="82"/>
      <c r="BGJ143" s="82"/>
      <c r="BGK143" s="82"/>
      <c r="BGL143" s="82"/>
      <c r="BGM143" s="82"/>
      <c r="BGN143" s="82"/>
      <c r="BGO143" s="82"/>
      <c r="BGP143" s="82"/>
      <c r="BGQ143" s="82"/>
      <c r="BGR143" s="82"/>
      <c r="BGS143" s="82"/>
      <c r="BGT143" s="82"/>
      <c r="BGU143" s="82"/>
      <c r="BGV143" s="82"/>
      <c r="BGW143" s="82"/>
      <c r="BGX143" s="82"/>
      <c r="BGY143" s="82"/>
      <c r="BGZ143" s="82"/>
      <c r="BHA143" s="82"/>
      <c r="BHB143" s="82"/>
      <c r="BHC143" s="82"/>
      <c r="BHD143" s="82"/>
      <c r="BHE143" s="82"/>
      <c r="BHF143" s="82"/>
      <c r="BHG143" s="82"/>
      <c r="BHH143" s="82"/>
      <c r="BHI143" s="82"/>
      <c r="BHJ143" s="82"/>
      <c r="BHK143" s="82"/>
      <c r="BHL143" s="82"/>
      <c r="BHM143" s="82"/>
      <c r="BHN143" s="82"/>
      <c r="BHO143" s="82"/>
      <c r="BHP143" s="82"/>
      <c r="BHQ143" s="82"/>
      <c r="BHR143" s="82"/>
      <c r="BHS143" s="82"/>
      <c r="BHT143" s="82"/>
      <c r="BHU143" s="82"/>
      <c r="BHV143" s="82"/>
      <c r="BHW143" s="82"/>
      <c r="BHX143" s="82"/>
      <c r="BHY143" s="82"/>
      <c r="BHZ143" s="82"/>
      <c r="BIA143" s="82"/>
      <c r="BIB143" s="82"/>
      <c r="BIC143" s="82"/>
      <c r="BID143" s="82"/>
      <c r="BIE143" s="82"/>
      <c r="BIF143" s="82"/>
      <c r="BIG143" s="82"/>
      <c r="BIH143" s="82"/>
      <c r="BII143" s="82"/>
      <c r="BIJ143" s="82"/>
      <c r="BIK143" s="82"/>
      <c r="BIL143" s="82"/>
      <c r="BIM143" s="82"/>
      <c r="BIN143" s="82"/>
      <c r="BIO143" s="82"/>
      <c r="BIP143" s="82"/>
      <c r="BIQ143" s="82"/>
      <c r="BIR143" s="82"/>
      <c r="BIS143" s="82"/>
      <c r="BIT143" s="82"/>
      <c r="BIU143" s="82"/>
      <c r="BIV143" s="82"/>
      <c r="BIW143" s="82"/>
      <c r="BIX143" s="82"/>
      <c r="BIY143" s="82"/>
      <c r="BIZ143" s="82"/>
      <c r="BJA143" s="82"/>
      <c r="BJB143" s="82"/>
      <c r="BJC143" s="82"/>
      <c r="BJD143" s="82"/>
      <c r="BJE143" s="82"/>
      <c r="BJF143" s="82"/>
      <c r="BJG143" s="82"/>
      <c r="BJH143" s="82"/>
      <c r="BJI143" s="82"/>
      <c r="BJJ143" s="82"/>
      <c r="BJK143" s="82"/>
      <c r="BJL143" s="82"/>
      <c r="BJM143" s="82"/>
      <c r="BJN143" s="82"/>
      <c r="BJO143" s="82"/>
      <c r="BJP143" s="82"/>
      <c r="BJQ143" s="82"/>
      <c r="BJR143" s="82"/>
      <c r="BJS143" s="82"/>
      <c r="BJT143" s="82"/>
      <c r="BJU143" s="82"/>
      <c r="BJV143" s="82"/>
      <c r="BJW143" s="82"/>
      <c r="BJX143" s="82"/>
      <c r="BJY143" s="82"/>
      <c r="BJZ143" s="82"/>
      <c r="BKA143" s="82"/>
      <c r="BKB143" s="82"/>
      <c r="BKC143" s="82"/>
      <c r="BKD143" s="82"/>
      <c r="BKE143" s="82"/>
      <c r="BKF143" s="82"/>
      <c r="BKG143" s="82"/>
      <c r="BKH143" s="82"/>
      <c r="BKI143" s="82"/>
      <c r="BKJ143" s="82"/>
      <c r="BKK143" s="82"/>
      <c r="BKL143" s="82"/>
      <c r="BKM143" s="82"/>
      <c r="BKN143" s="82"/>
      <c r="BKO143" s="82"/>
      <c r="BKP143" s="82"/>
      <c r="BKQ143" s="82"/>
      <c r="BKR143" s="82"/>
      <c r="BKS143" s="82"/>
      <c r="BKT143" s="82"/>
      <c r="BKU143" s="82"/>
      <c r="BKV143" s="82"/>
      <c r="BKW143" s="82"/>
      <c r="BKX143" s="82"/>
      <c r="BKY143" s="82"/>
      <c r="BKZ143" s="82"/>
      <c r="BLA143" s="82"/>
      <c r="BLB143" s="82"/>
      <c r="BLC143" s="82"/>
      <c r="BLD143" s="82"/>
      <c r="BLE143" s="82"/>
      <c r="BLF143" s="82"/>
      <c r="BLG143" s="82"/>
      <c r="BLH143" s="82"/>
      <c r="BLI143" s="82"/>
      <c r="BLJ143" s="82"/>
      <c r="BLK143" s="82"/>
      <c r="BLL143" s="82"/>
      <c r="BLM143" s="82"/>
      <c r="BLN143" s="82"/>
      <c r="BLO143" s="82"/>
      <c r="BLP143" s="82"/>
      <c r="BLQ143" s="82"/>
      <c r="BLR143" s="82"/>
      <c r="BLS143" s="82"/>
      <c r="BLT143" s="82"/>
      <c r="BLU143" s="82"/>
      <c r="BLV143" s="82"/>
      <c r="BLW143" s="82"/>
      <c r="BLX143" s="82"/>
      <c r="BLY143" s="82"/>
      <c r="BLZ143" s="82"/>
      <c r="BMA143" s="82"/>
      <c r="BMB143" s="82"/>
      <c r="BMC143" s="82"/>
      <c r="BMD143" s="82"/>
      <c r="BME143" s="82"/>
      <c r="BMF143" s="82"/>
      <c r="BMG143" s="82"/>
      <c r="BMH143" s="82"/>
      <c r="BMI143" s="82"/>
      <c r="BMJ143" s="82"/>
      <c r="BMK143" s="82"/>
      <c r="BML143" s="82"/>
      <c r="BMM143" s="82"/>
      <c r="BMN143" s="82"/>
      <c r="BMO143" s="82"/>
      <c r="BMP143" s="82"/>
      <c r="BMQ143" s="82"/>
      <c r="BMR143" s="82"/>
      <c r="BMS143" s="82"/>
      <c r="BMT143" s="82"/>
      <c r="BMU143" s="82"/>
      <c r="BMV143" s="82"/>
      <c r="BMW143" s="82"/>
      <c r="BMX143" s="82"/>
      <c r="BMY143" s="82"/>
      <c r="BMZ143" s="82"/>
      <c r="BNA143" s="82"/>
      <c r="BNB143" s="82"/>
      <c r="BNC143" s="82"/>
      <c r="BND143" s="82"/>
      <c r="BNE143" s="82"/>
      <c r="BNF143" s="82"/>
      <c r="BNG143" s="82"/>
      <c r="BNH143" s="82"/>
      <c r="BNI143" s="82"/>
      <c r="BNJ143" s="82"/>
      <c r="BNK143" s="82"/>
      <c r="BNL143" s="82"/>
      <c r="BNM143" s="82"/>
      <c r="BNN143" s="82"/>
      <c r="BNO143" s="82"/>
      <c r="BNP143" s="82"/>
      <c r="BNQ143" s="82"/>
      <c r="BNR143" s="82"/>
      <c r="BNS143" s="82"/>
      <c r="BNT143" s="82"/>
      <c r="BNU143" s="82"/>
      <c r="BNV143" s="82"/>
      <c r="BNW143" s="82"/>
      <c r="BNX143" s="82"/>
      <c r="BNY143" s="82"/>
      <c r="BNZ143" s="82"/>
      <c r="BOA143" s="82"/>
      <c r="BOB143" s="82"/>
      <c r="BOC143" s="82"/>
      <c r="BOD143" s="82"/>
      <c r="BOE143" s="82"/>
      <c r="BOF143" s="82"/>
      <c r="BOG143" s="82"/>
      <c r="BOH143" s="82"/>
      <c r="BOI143" s="82"/>
      <c r="BOJ143" s="82"/>
      <c r="BOK143" s="82"/>
      <c r="BOL143" s="82"/>
      <c r="BOM143" s="82"/>
      <c r="BON143" s="82"/>
      <c r="BOO143" s="82"/>
      <c r="BOP143" s="82"/>
      <c r="BOQ143" s="82"/>
      <c r="BOR143" s="82"/>
      <c r="BOS143" s="82"/>
      <c r="BOT143" s="82"/>
      <c r="BOU143" s="82"/>
      <c r="BOV143" s="82"/>
      <c r="BOW143" s="82"/>
      <c r="BOX143" s="82"/>
      <c r="BOY143" s="82"/>
      <c r="BOZ143" s="82"/>
      <c r="BPA143" s="82"/>
      <c r="BPB143" s="82"/>
      <c r="BPC143" s="82"/>
      <c r="BPD143" s="82"/>
      <c r="BPE143" s="82"/>
      <c r="BPF143" s="82"/>
      <c r="BPG143" s="82"/>
      <c r="BPH143" s="82"/>
      <c r="BPI143" s="82"/>
      <c r="BPJ143" s="82"/>
      <c r="BPK143" s="82"/>
      <c r="BPL143" s="82"/>
      <c r="BPM143" s="82"/>
      <c r="BPN143" s="82"/>
      <c r="BPO143" s="82"/>
      <c r="BPP143" s="82"/>
      <c r="BPQ143" s="82"/>
      <c r="BPR143" s="82"/>
      <c r="BPS143" s="82"/>
      <c r="BPT143" s="82"/>
      <c r="BPU143" s="82"/>
      <c r="BPV143" s="82"/>
      <c r="BPW143" s="82"/>
      <c r="BPX143" s="82"/>
      <c r="BPY143" s="82"/>
      <c r="BPZ143" s="82"/>
      <c r="BQA143" s="82"/>
      <c r="BQB143" s="82"/>
      <c r="BQC143" s="82"/>
      <c r="BQD143" s="82"/>
      <c r="BQE143" s="82"/>
      <c r="BQF143" s="82"/>
      <c r="BQG143" s="82"/>
      <c r="BQH143" s="82"/>
      <c r="BQI143" s="82"/>
      <c r="BQJ143" s="82"/>
      <c r="BQK143" s="82"/>
      <c r="BQL143" s="82"/>
      <c r="BQM143" s="82"/>
      <c r="BQN143" s="82"/>
      <c r="BQO143" s="82"/>
      <c r="BQP143" s="82"/>
      <c r="BQQ143" s="82"/>
      <c r="BQR143" s="82"/>
      <c r="BQS143" s="82"/>
      <c r="BQT143" s="82"/>
      <c r="BQU143" s="82"/>
      <c r="BQV143" s="82"/>
      <c r="BQW143" s="82"/>
      <c r="BQX143" s="82"/>
      <c r="BQY143" s="82"/>
      <c r="BQZ143" s="82"/>
      <c r="BRA143" s="82"/>
      <c r="BRB143" s="82"/>
      <c r="BRC143" s="82"/>
      <c r="BRD143" s="82"/>
      <c r="BRE143" s="82"/>
      <c r="BRF143" s="82"/>
      <c r="BRG143" s="82"/>
      <c r="BRH143" s="82"/>
      <c r="BRI143" s="82"/>
      <c r="BRJ143" s="82"/>
      <c r="BRK143" s="82"/>
      <c r="BRL143" s="82"/>
      <c r="BRM143" s="82"/>
      <c r="BRN143" s="82"/>
      <c r="BRO143" s="82"/>
      <c r="BRP143" s="82"/>
      <c r="BRQ143" s="82"/>
      <c r="BRR143" s="82"/>
      <c r="BRS143" s="82"/>
      <c r="BRT143" s="82"/>
      <c r="BRU143" s="82"/>
      <c r="BRV143" s="82"/>
      <c r="BRW143" s="82"/>
      <c r="BRX143" s="82"/>
      <c r="BRY143" s="82"/>
      <c r="BRZ143" s="82"/>
      <c r="BSA143" s="82"/>
      <c r="BSB143" s="82"/>
      <c r="BSC143" s="82"/>
      <c r="BSD143" s="82"/>
      <c r="BSE143" s="82"/>
      <c r="BSF143" s="82"/>
      <c r="BSG143" s="82"/>
      <c r="BSH143" s="82"/>
      <c r="BSI143" s="82"/>
      <c r="BSJ143" s="82"/>
      <c r="BSK143" s="82"/>
      <c r="BSL143" s="82"/>
      <c r="BSM143" s="82"/>
      <c r="BSN143" s="82"/>
      <c r="BSO143" s="82"/>
      <c r="BSP143" s="82"/>
      <c r="BSQ143" s="82"/>
      <c r="BSR143" s="82"/>
      <c r="BSS143" s="82"/>
      <c r="BST143" s="82"/>
      <c r="BSU143" s="82"/>
      <c r="BSV143" s="82"/>
      <c r="BSW143" s="82"/>
      <c r="BSX143" s="82"/>
      <c r="BSY143" s="82"/>
      <c r="BSZ143" s="82"/>
      <c r="BTA143" s="82"/>
      <c r="BTB143" s="82"/>
      <c r="BTC143" s="82"/>
      <c r="BTD143" s="82"/>
      <c r="BTE143" s="82"/>
      <c r="BTF143" s="82"/>
      <c r="BTG143" s="82"/>
      <c r="BTH143" s="82"/>
      <c r="BTI143" s="82"/>
      <c r="BTJ143" s="82"/>
      <c r="BTK143" s="82"/>
      <c r="BTL143" s="82"/>
      <c r="BTM143" s="82"/>
      <c r="BTN143" s="82"/>
      <c r="BTO143" s="82"/>
      <c r="BTP143" s="82"/>
      <c r="BTQ143" s="82"/>
      <c r="BTR143" s="82"/>
      <c r="BTS143" s="82"/>
      <c r="BTT143" s="82"/>
      <c r="BTU143" s="82"/>
      <c r="BTV143" s="82"/>
      <c r="BTW143" s="82"/>
      <c r="BTX143" s="82"/>
      <c r="BTY143" s="82"/>
      <c r="BTZ143" s="82"/>
      <c r="BUA143" s="82"/>
      <c r="BUB143" s="82"/>
      <c r="BUC143" s="82"/>
      <c r="BUD143" s="82"/>
      <c r="BUE143" s="82"/>
      <c r="BUF143" s="82"/>
      <c r="BUG143" s="82"/>
      <c r="BUH143" s="82"/>
      <c r="BUI143" s="82"/>
      <c r="BUJ143" s="82"/>
      <c r="BUK143" s="82"/>
      <c r="BUL143" s="82"/>
      <c r="BUM143" s="82"/>
      <c r="BUN143" s="82"/>
      <c r="BUO143" s="82"/>
      <c r="BUP143" s="82"/>
      <c r="BUQ143" s="82"/>
      <c r="BUR143" s="82"/>
      <c r="BUS143" s="82"/>
      <c r="BUT143" s="82"/>
      <c r="BUU143" s="82"/>
      <c r="BUV143" s="82"/>
      <c r="BUW143" s="82"/>
      <c r="BUX143" s="82"/>
      <c r="BUY143" s="82"/>
      <c r="BUZ143" s="82"/>
      <c r="BVA143" s="82"/>
      <c r="BVB143" s="82"/>
      <c r="BVC143" s="82"/>
      <c r="BVD143" s="82"/>
      <c r="BVE143" s="82"/>
      <c r="BVF143" s="82"/>
      <c r="BVG143" s="82"/>
      <c r="BVH143" s="82"/>
      <c r="BVI143" s="82"/>
      <c r="BVJ143" s="82"/>
      <c r="BVK143" s="82"/>
      <c r="BVL143" s="82"/>
      <c r="BVM143" s="82"/>
      <c r="BVN143" s="82"/>
      <c r="BVO143" s="82"/>
      <c r="BVP143" s="82"/>
      <c r="BVQ143" s="82"/>
      <c r="BVR143" s="82"/>
      <c r="BVS143" s="82"/>
      <c r="BVT143" s="82"/>
      <c r="BVU143" s="82"/>
      <c r="BVV143" s="82"/>
      <c r="BVW143" s="82"/>
      <c r="BVX143" s="82"/>
      <c r="BVY143" s="82"/>
      <c r="BVZ143" s="82"/>
      <c r="BWA143" s="82"/>
      <c r="BWB143" s="82"/>
      <c r="BWC143" s="82"/>
      <c r="BWD143" s="82"/>
      <c r="BWE143" s="82"/>
      <c r="BWF143" s="82"/>
      <c r="BWG143" s="82"/>
      <c r="BWH143" s="82"/>
      <c r="BWI143" s="82"/>
      <c r="BWJ143" s="82"/>
      <c r="BWK143" s="82"/>
      <c r="BWL143" s="82"/>
      <c r="BWM143" s="82"/>
      <c r="BWN143" s="82"/>
      <c r="BWO143" s="82"/>
      <c r="BWP143" s="82"/>
      <c r="BWQ143" s="82"/>
      <c r="BWR143" s="82"/>
      <c r="BWS143" s="82"/>
      <c r="BWT143" s="82"/>
      <c r="BWU143" s="82"/>
      <c r="BWV143" s="82"/>
      <c r="BWW143" s="82"/>
      <c r="BWX143" s="82"/>
      <c r="BWY143" s="82"/>
      <c r="BWZ143" s="82"/>
      <c r="BXA143" s="82"/>
      <c r="BXB143" s="82"/>
      <c r="BXC143" s="82"/>
      <c r="BXD143" s="82"/>
      <c r="BXE143" s="82"/>
      <c r="BXF143" s="82"/>
      <c r="BXG143" s="82"/>
      <c r="BXH143" s="82"/>
      <c r="BXI143" s="82"/>
      <c r="BXJ143" s="82"/>
      <c r="BXK143" s="82"/>
      <c r="BXL143" s="82"/>
      <c r="BXM143" s="82"/>
      <c r="BXN143" s="82"/>
      <c r="BXO143" s="82"/>
      <c r="BXP143" s="82"/>
      <c r="BXQ143" s="82"/>
      <c r="BXR143" s="82"/>
      <c r="BXS143" s="82"/>
      <c r="BXT143" s="82"/>
      <c r="BXU143" s="82"/>
      <c r="BXV143" s="82"/>
      <c r="BXW143" s="82"/>
      <c r="BXX143" s="82"/>
      <c r="BXY143" s="82"/>
      <c r="BXZ143" s="82"/>
      <c r="BYA143" s="82"/>
      <c r="BYB143" s="82"/>
      <c r="BYC143" s="82"/>
      <c r="BYD143" s="82"/>
      <c r="BYE143" s="82"/>
      <c r="BYF143" s="82"/>
      <c r="BYG143" s="82"/>
      <c r="BYH143" s="82"/>
      <c r="BYI143" s="82"/>
      <c r="BYJ143" s="82"/>
      <c r="BYK143" s="82"/>
      <c r="BYL143" s="82"/>
      <c r="BYM143" s="82"/>
      <c r="BYN143" s="82"/>
      <c r="BYO143" s="82"/>
      <c r="BYP143" s="82"/>
      <c r="BYQ143" s="82"/>
      <c r="BYR143" s="82"/>
      <c r="BYS143" s="82"/>
      <c r="BYT143" s="82"/>
      <c r="BYU143" s="82"/>
      <c r="BYV143" s="82"/>
      <c r="BYW143" s="82"/>
      <c r="BYX143" s="82"/>
      <c r="BYY143" s="82"/>
      <c r="BYZ143" s="82"/>
      <c r="BZA143" s="82"/>
      <c r="BZB143" s="82"/>
      <c r="BZC143" s="82"/>
      <c r="BZD143" s="82"/>
      <c r="BZE143" s="82"/>
      <c r="BZF143" s="82"/>
      <c r="BZG143" s="82"/>
      <c r="BZH143" s="82"/>
      <c r="BZI143" s="82"/>
      <c r="BZJ143" s="82"/>
      <c r="BZK143" s="82"/>
      <c r="BZL143" s="82"/>
      <c r="BZM143" s="82"/>
      <c r="BZN143" s="82"/>
      <c r="BZO143" s="82"/>
      <c r="BZP143" s="82"/>
      <c r="BZQ143" s="82"/>
      <c r="BZR143" s="82"/>
      <c r="BZS143" s="82"/>
      <c r="BZT143" s="82"/>
      <c r="BZU143" s="82"/>
      <c r="BZV143" s="82"/>
      <c r="BZW143" s="82"/>
      <c r="BZX143" s="82"/>
      <c r="BZY143" s="82"/>
      <c r="BZZ143" s="82"/>
      <c r="CAA143" s="82"/>
      <c r="CAB143" s="82"/>
      <c r="CAC143" s="82"/>
      <c r="CAD143" s="82"/>
      <c r="CAE143" s="82"/>
      <c r="CAF143" s="82"/>
      <c r="CAG143" s="82"/>
      <c r="CAH143" s="82"/>
      <c r="CAI143" s="82"/>
      <c r="CAJ143" s="82"/>
      <c r="CAK143" s="82"/>
      <c r="CAL143" s="82"/>
      <c r="CAM143" s="82"/>
      <c r="CAN143" s="82"/>
      <c r="CAO143" s="82"/>
      <c r="CAP143" s="82"/>
      <c r="CAQ143" s="82"/>
      <c r="CAR143" s="82"/>
      <c r="CAS143" s="82"/>
      <c r="CAT143" s="82"/>
      <c r="CAU143" s="82"/>
      <c r="CAV143" s="82"/>
      <c r="CAW143" s="82"/>
      <c r="CAX143" s="82"/>
      <c r="CAY143" s="82"/>
      <c r="CAZ143" s="82"/>
      <c r="CBA143" s="82"/>
      <c r="CBB143" s="82"/>
      <c r="CBC143" s="82"/>
      <c r="CBD143" s="82"/>
      <c r="CBE143" s="82"/>
      <c r="CBF143" s="82"/>
      <c r="CBG143" s="82"/>
      <c r="CBH143" s="82"/>
      <c r="CBI143" s="82"/>
      <c r="CBJ143" s="82"/>
      <c r="CBK143" s="82"/>
      <c r="CBL143" s="82"/>
      <c r="CBM143" s="82"/>
      <c r="CBN143" s="82"/>
      <c r="CBO143" s="82"/>
      <c r="CBP143" s="82"/>
      <c r="CBQ143" s="82"/>
      <c r="CBR143" s="82"/>
      <c r="CBS143" s="82"/>
      <c r="CBT143" s="82"/>
      <c r="CBU143" s="82"/>
      <c r="CBV143" s="82"/>
      <c r="CBW143" s="82"/>
      <c r="CBX143" s="82"/>
      <c r="CBY143" s="82"/>
      <c r="CBZ143" s="82"/>
      <c r="CCA143" s="82"/>
      <c r="CCB143" s="82"/>
      <c r="CCC143" s="82"/>
      <c r="CCD143" s="82"/>
      <c r="CCE143" s="82"/>
      <c r="CCF143" s="82"/>
      <c r="CCG143" s="82"/>
      <c r="CCH143" s="82"/>
      <c r="CCI143" s="82"/>
      <c r="CCJ143" s="82"/>
      <c r="CCK143" s="82"/>
      <c r="CCL143" s="82"/>
      <c r="CCM143" s="82"/>
      <c r="CCN143" s="82"/>
      <c r="CCO143" s="82"/>
      <c r="CCP143" s="82"/>
      <c r="CCQ143" s="82"/>
      <c r="CCR143" s="82"/>
      <c r="CCS143" s="82"/>
      <c r="CCT143" s="82"/>
      <c r="CCU143" s="82"/>
      <c r="CCV143" s="82"/>
      <c r="CCW143" s="82"/>
      <c r="CCX143" s="82"/>
      <c r="CCY143" s="82"/>
      <c r="CCZ143" s="82"/>
      <c r="CDA143" s="82"/>
      <c r="CDB143" s="82"/>
      <c r="CDC143" s="82"/>
      <c r="CDD143" s="82"/>
      <c r="CDE143" s="82"/>
      <c r="CDF143" s="82"/>
      <c r="CDG143" s="82"/>
      <c r="CDH143" s="82"/>
      <c r="CDI143" s="82"/>
      <c r="CDJ143" s="82"/>
      <c r="CDK143" s="82"/>
      <c r="CDL143" s="82"/>
      <c r="CDM143" s="82"/>
      <c r="CDN143" s="82"/>
      <c r="CDO143" s="82"/>
      <c r="CDP143" s="82"/>
      <c r="CDQ143" s="82"/>
      <c r="CDR143" s="82"/>
      <c r="CDS143" s="82"/>
      <c r="CDT143" s="82"/>
      <c r="CDU143" s="82"/>
      <c r="CDV143" s="82"/>
      <c r="CDW143" s="82"/>
      <c r="CDX143" s="82"/>
      <c r="CDY143" s="82"/>
      <c r="CDZ143" s="82"/>
      <c r="CEA143" s="82"/>
      <c r="CEB143" s="82"/>
      <c r="CEC143" s="82"/>
      <c r="CED143" s="82"/>
      <c r="CEE143" s="82"/>
      <c r="CEF143" s="82"/>
      <c r="CEG143" s="82"/>
      <c r="CEH143" s="82"/>
      <c r="CEI143" s="82"/>
      <c r="CEJ143" s="82"/>
      <c r="CEK143" s="82"/>
      <c r="CEL143" s="82"/>
      <c r="CEM143" s="82"/>
      <c r="CEN143" s="82"/>
      <c r="CEO143" s="82"/>
      <c r="CEP143" s="82"/>
      <c r="CEQ143" s="82"/>
      <c r="CER143" s="82"/>
      <c r="CES143" s="82"/>
      <c r="CET143" s="82"/>
      <c r="CEU143" s="82"/>
      <c r="CEV143" s="82"/>
      <c r="CEW143" s="82"/>
      <c r="CEX143" s="82"/>
      <c r="CEY143" s="82"/>
      <c r="CEZ143" s="82"/>
      <c r="CFA143" s="82"/>
      <c r="CFB143" s="82"/>
      <c r="CFC143" s="82"/>
      <c r="CFD143" s="82"/>
      <c r="CFE143" s="82"/>
      <c r="CFF143" s="82"/>
      <c r="CFG143" s="82"/>
      <c r="CFH143" s="82"/>
      <c r="CFI143" s="82"/>
      <c r="CFJ143" s="82"/>
      <c r="CFK143" s="82"/>
      <c r="CFL143" s="82"/>
      <c r="CFM143" s="82"/>
      <c r="CFN143" s="82"/>
      <c r="CFO143" s="82"/>
      <c r="CFP143" s="82"/>
      <c r="CFQ143" s="82"/>
      <c r="CFR143" s="82"/>
      <c r="CFS143" s="82"/>
      <c r="CFT143" s="82"/>
      <c r="CFU143" s="82"/>
      <c r="CFV143" s="82"/>
      <c r="CFW143" s="82"/>
      <c r="CFX143" s="82"/>
      <c r="CFY143" s="82"/>
      <c r="CFZ143" s="82"/>
      <c r="CGA143" s="82"/>
      <c r="CGB143" s="82"/>
      <c r="CGC143" s="82"/>
      <c r="CGD143" s="82"/>
      <c r="CGE143" s="82"/>
      <c r="CGF143" s="82"/>
      <c r="CGG143" s="82"/>
      <c r="CGH143" s="82"/>
      <c r="CGI143" s="82"/>
      <c r="CGJ143" s="82"/>
      <c r="CGK143" s="82"/>
      <c r="CGL143" s="82"/>
      <c r="CGM143" s="82"/>
      <c r="CGN143" s="82"/>
      <c r="CGO143" s="82"/>
      <c r="CGP143" s="82"/>
      <c r="CGQ143" s="82"/>
      <c r="CGR143" s="82"/>
      <c r="CGS143" s="82"/>
      <c r="CGT143" s="82"/>
      <c r="CGU143" s="82"/>
      <c r="CGV143" s="82"/>
      <c r="CGW143" s="82"/>
      <c r="CGX143" s="82"/>
      <c r="CGY143" s="82"/>
      <c r="CGZ143" s="82"/>
      <c r="CHA143" s="82"/>
      <c r="CHB143" s="82"/>
      <c r="CHC143" s="82"/>
      <c r="CHD143" s="82"/>
      <c r="CHE143" s="82"/>
      <c r="CHF143" s="82"/>
      <c r="CHG143" s="82"/>
      <c r="CHH143" s="82"/>
      <c r="CHI143" s="82"/>
      <c r="CHJ143" s="82"/>
      <c r="CHK143" s="82"/>
      <c r="CHL143" s="82"/>
      <c r="CHM143" s="82"/>
      <c r="CHN143" s="82"/>
      <c r="CHO143" s="82"/>
      <c r="CHP143" s="82"/>
      <c r="CHQ143" s="82"/>
      <c r="CHR143" s="82"/>
      <c r="CHS143" s="82"/>
      <c r="CHT143" s="82"/>
      <c r="CHU143" s="82"/>
      <c r="CHV143" s="82"/>
      <c r="CHW143" s="82"/>
      <c r="CHX143" s="82"/>
      <c r="CHY143" s="82"/>
      <c r="CHZ143" s="82"/>
      <c r="CIA143" s="82"/>
      <c r="CIB143" s="82"/>
      <c r="CIC143" s="82"/>
      <c r="CID143" s="82"/>
      <c r="CIE143" s="82"/>
      <c r="CIF143" s="82"/>
      <c r="CIG143" s="82"/>
      <c r="CIH143" s="82"/>
      <c r="CII143" s="82"/>
      <c r="CIJ143" s="82"/>
      <c r="CIK143" s="82"/>
      <c r="CIL143" s="82"/>
      <c r="CIM143" s="82"/>
      <c r="CIN143" s="82"/>
      <c r="CIO143" s="82"/>
      <c r="CIP143" s="82"/>
      <c r="CIQ143" s="82"/>
      <c r="CIR143" s="82"/>
      <c r="CIS143" s="82"/>
      <c r="CIT143" s="82"/>
      <c r="CIU143" s="82"/>
      <c r="CIV143" s="82"/>
      <c r="CIW143" s="82"/>
      <c r="CIX143" s="82"/>
      <c r="CIY143" s="82"/>
      <c r="CIZ143" s="82"/>
      <c r="CJA143" s="82"/>
      <c r="CJB143" s="82"/>
      <c r="CJC143" s="82"/>
      <c r="CJD143" s="82"/>
      <c r="CJE143" s="82"/>
      <c r="CJF143" s="82"/>
      <c r="CJG143" s="82"/>
      <c r="CJH143" s="82"/>
      <c r="CJI143" s="82"/>
      <c r="CJJ143" s="82"/>
      <c r="CJK143" s="82"/>
      <c r="CJL143" s="82"/>
      <c r="CJM143" s="82"/>
      <c r="CJN143" s="82"/>
      <c r="CJO143" s="82"/>
      <c r="CJP143" s="82"/>
      <c r="CJQ143" s="82"/>
      <c r="CJR143" s="82"/>
      <c r="CJS143" s="82"/>
      <c r="CJT143" s="82"/>
      <c r="CJU143" s="82"/>
      <c r="CJV143" s="82"/>
      <c r="CJW143" s="82"/>
      <c r="CJX143" s="82"/>
      <c r="CJY143" s="82"/>
      <c r="CJZ143" s="82"/>
      <c r="CKA143" s="82"/>
      <c r="CKB143" s="82"/>
      <c r="CKC143" s="82"/>
      <c r="CKD143" s="82"/>
      <c r="CKE143" s="82"/>
      <c r="CKF143" s="82"/>
      <c r="CKG143" s="82"/>
      <c r="CKH143" s="82"/>
      <c r="CKI143" s="82"/>
      <c r="CKJ143" s="82"/>
      <c r="CKK143" s="82"/>
      <c r="CKL143" s="82"/>
      <c r="CKM143" s="82"/>
      <c r="CKN143" s="82"/>
      <c r="CKO143" s="82"/>
      <c r="CKP143" s="82"/>
      <c r="CKQ143" s="82"/>
      <c r="CKR143" s="82"/>
      <c r="CKS143" s="82"/>
      <c r="CKT143" s="82"/>
      <c r="CKU143" s="82"/>
      <c r="CKV143" s="82"/>
      <c r="CKW143" s="82"/>
      <c r="CKX143" s="82"/>
      <c r="CKY143" s="82"/>
      <c r="CKZ143" s="82"/>
      <c r="CLA143" s="82"/>
      <c r="CLB143" s="82"/>
      <c r="CLC143" s="82"/>
      <c r="CLD143" s="82"/>
      <c r="CLE143" s="82"/>
      <c r="CLF143" s="82"/>
      <c r="CLG143" s="82"/>
      <c r="CLH143" s="82"/>
      <c r="CLI143" s="82"/>
      <c r="CLJ143" s="82"/>
      <c r="CLK143" s="82"/>
      <c r="CLL143" s="82"/>
      <c r="CLM143" s="82"/>
      <c r="CLN143" s="82"/>
      <c r="CLO143" s="82"/>
      <c r="CLP143" s="82"/>
      <c r="CLQ143" s="82"/>
      <c r="CLR143" s="82"/>
      <c r="CLS143" s="82"/>
      <c r="CLT143" s="82"/>
      <c r="CLU143" s="82"/>
      <c r="CLV143" s="82"/>
      <c r="CLW143" s="82"/>
      <c r="CLX143" s="82"/>
      <c r="CLY143" s="82"/>
      <c r="CLZ143" s="82"/>
      <c r="CMA143" s="82"/>
      <c r="CMB143" s="82"/>
      <c r="CMC143" s="82"/>
      <c r="CMD143" s="82"/>
      <c r="CME143" s="82"/>
      <c r="CMF143" s="82"/>
      <c r="CMG143" s="82"/>
      <c r="CMH143" s="82"/>
      <c r="CMI143" s="82"/>
      <c r="CMJ143" s="82"/>
      <c r="CMK143" s="82"/>
      <c r="CML143" s="82"/>
      <c r="CMM143" s="82"/>
      <c r="CMN143" s="82"/>
      <c r="CMO143" s="82"/>
      <c r="CMP143" s="82"/>
      <c r="CMQ143" s="82"/>
      <c r="CMR143" s="82"/>
      <c r="CMS143" s="82"/>
      <c r="CMT143" s="82"/>
      <c r="CMU143" s="82"/>
      <c r="CMV143" s="82"/>
      <c r="CMW143" s="82"/>
      <c r="CMX143" s="82"/>
      <c r="CMY143" s="82"/>
      <c r="CMZ143" s="82"/>
      <c r="CNA143" s="82"/>
      <c r="CNB143" s="82"/>
      <c r="CNC143" s="82"/>
      <c r="CND143" s="82"/>
      <c r="CNE143" s="82"/>
      <c r="CNF143" s="82"/>
      <c r="CNG143" s="82"/>
      <c r="CNH143" s="82"/>
      <c r="CNI143" s="82"/>
      <c r="CNJ143" s="82"/>
      <c r="CNK143" s="82"/>
      <c r="CNL143" s="82"/>
      <c r="CNM143" s="82"/>
      <c r="CNN143" s="82"/>
      <c r="CNO143" s="82"/>
      <c r="CNP143" s="82"/>
      <c r="CNQ143" s="82"/>
      <c r="CNR143" s="82"/>
      <c r="CNS143" s="82"/>
      <c r="CNT143" s="82"/>
      <c r="CNU143" s="82"/>
      <c r="CNV143" s="82"/>
      <c r="CNW143" s="82"/>
      <c r="CNX143" s="82"/>
      <c r="CNY143" s="82"/>
      <c r="CNZ143" s="82"/>
      <c r="COA143" s="82"/>
      <c r="COB143" s="82"/>
      <c r="COC143" s="82"/>
      <c r="COD143" s="82"/>
      <c r="COE143" s="82"/>
      <c r="COF143" s="82"/>
      <c r="COG143" s="82"/>
      <c r="COH143" s="82"/>
      <c r="COI143" s="82"/>
      <c r="COJ143" s="82"/>
      <c r="COK143" s="82"/>
      <c r="COL143" s="82"/>
      <c r="COM143" s="82"/>
      <c r="CON143" s="82"/>
      <c r="COO143" s="82"/>
      <c r="COP143" s="82"/>
      <c r="COQ143" s="82"/>
      <c r="COR143" s="82"/>
      <c r="COS143" s="82"/>
      <c r="COT143" s="82"/>
      <c r="COU143" s="82"/>
      <c r="COV143" s="82"/>
      <c r="COW143" s="82"/>
      <c r="COX143" s="82"/>
      <c r="COY143" s="82"/>
      <c r="COZ143" s="82"/>
      <c r="CPA143" s="82"/>
      <c r="CPB143" s="82"/>
      <c r="CPC143" s="82"/>
      <c r="CPD143" s="82"/>
      <c r="CPE143" s="82"/>
      <c r="CPF143" s="82"/>
      <c r="CPG143" s="82"/>
      <c r="CPH143" s="82"/>
      <c r="CPI143" s="82"/>
      <c r="CPJ143" s="82"/>
      <c r="CPK143" s="82"/>
      <c r="CPL143" s="82"/>
      <c r="CPM143" s="82"/>
      <c r="CPN143" s="82"/>
      <c r="CPO143" s="82"/>
      <c r="CPP143" s="82"/>
      <c r="CPQ143" s="82"/>
      <c r="CPR143" s="82"/>
      <c r="CPS143" s="82"/>
      <c r="CPT143" s="82"/>
      <c r="CPU143" s="82"/>
      <c r="CPV143" s="82"/>
      <c r="CPW143" s="82"/>
    </row>
    <row r="144" spans="2:2467" x14ac:dyDescent="0.15">
      <c r="B144" s="84" t="s">
        <v>260</v>
      </c>
      <c r="C144" s="85" t="s">
        <v>89</v>
      </c>
      <c r="D144" s="81">
        <v>4.3844311062347797E-2</v>
      </c>
      <c r="E144" s="82">
        <v>3.32303885236526E-2</v>
      </c>
      <c r="F144" s="82">
        <v>7.5426259746778204E-2</v>
      </c>
      <c r="G144" s="82">
        <v>4.5210693222831999E-2</v>
      </c>
      <c r="H144" s="82">
        <v>3.7706951768966303E-2</v>
      </c>
      <c r="I144" s="82">
        <v>0.19216601226456201</v>
      </c>
      <c r="J144" s="82">
        <v>4.5765998384091497E-2</v>
      </c>
      <c r="K144" s="82">
        <v>2.1141961797830702E-2</v>
      </c>
      <c r="L144" s="82">
        <v>5.7181820593220599E-2</v>
      </c>
      <c r="M144" s="82">
        <v>3.5913437283435601E-2</v>
      </c>
      <c r="N144" s="82">
        <v>4.1089014425442397E-2</v>
      </c>
      <c r="O144" s="82">
        <v>3.9774623707763197E-2</v>
      </c>
      <c r="P144" s="82">
        <v>2.8999257137255399E-2</v>
      </c>
      <c r="Q144" s="82">
        <v>3.3633316409236003E-2</v>
      </c>
      <c r="R144" s="82">
        <v>4.4450241264113802E-2</v>
      </c>
      <c r="S144" s="82">
        <v>4.3052932179758002E-2</v>
      </c>
      <c r="T144" s="82">
        <v>5.08157755063815E-2</v>
      </c>
      <c r="U144" s="82">
        <v>5.37735934902785E-2</v>
      </c>
      <c r="V144" s="82">
        <v>3.2859205623237603E-2</v>
      </c>
      <c r="W144" s="82">
        <v>4.6506878484961899E-2</v>
      </c>
      <c r="X144" s="82">
        <v>2.9343996086685899E-2</v>
      </c>
      <c r="Y144" s="82">
        <v>3.0112153063983599E-2</v>
      </c>
      <c r="Z144" s="82">
        <v>0.21309637757245101</v>
      </c>
      <c r="AA144" s="82">
        <v>3.31028850008971E-2</v>
      </c>
      <c r="AB144" s="82">
        <v>3.3922453040152997E-2</v>
      </c>
      <c r="AC144" s="82">
        <v>4.9885004897867499E-2</v>
      </c>
      <c r="AD144" s="82">
        <v>3.8840350329882999E-2</v>
      </c>
      <c r="AE144" s="82">
        <v>0.112240116342959</v>
      </c>
      <c r="AF144" s="82">
        <v>3.4812249912846899E-2</v>
      </c>
      <c r="AG144" s="82">
        <v>0.20937034958574099</v>
      </c>
      <c r="AH144" s="82">
        <v>8.0419353261785897E-2</v>
      </c>
      <c r="AI144" s="82">
        <v>6.7355463655342604E-2</v>
      </c>
      <c r="AJ144" s="82">
        <v>3.1469596896473703E-2</v>
      </c>
      <c r="AK144" s="82">
        <v>3.3549499811878901E-2</v>
      </c>
      <c r="AL144" s="82">
        <v>3.6213971277126299E-2</v>
      </c>
      <c r="AM144" s="82">
        <v>3.1491529913887997E-2</v>
      </c>
      <c r="AN144" s="82">
        <v>2.3442343232564999E-2</v>
      </c>
      <c r="AO144" s="82">
        <v>3.3075258348360302E-2</v>
      </c>
      <c r="AP144" s="82">
        <v>3.0807097355314301E-2</v>
      </c>
      <c r="AQ144" s="82">
        <v>4.2218666178638203E-2</v>
      </c>
      <c r="AR144" s="82">
        <v>3.3698881177108501E-2</v>
      </c>
      <c r="AS144" s="82">
        <v>5.1957464660255602E-2</v>
      </c>
      <c r="AT144" s="82">
        <v>1.32324391996632</v>
      </c>
      <c r="AU144" s="83">
        <v>0.100702219376793</v>
      </c>
      <c r="AV144" s="82">
        <f t="shared" si="4"/>
        <v>3.7069138738214638</v>
      </c>
      <c r="AW144" s="82"/>
      <c r="AX144" s="82"/>
      <c r="AY144" s="82"/>
      <c r="AZ144" s="82"/>
      <c r="BA144" s="82"/>
      <c r="BB144" s="82"/>
      <c r="BC144" s="82"/>
      <c r="BD144" s="82"/>
      <c r="BE144" s="82"/>
      <c r="BF144" s="82"/>
      <c r="BG144" s="82"/>
      <c r="BH144" s="82"/>
      <c r="BI144" s="82"/>
      <c r="BJ144" s="82"/>
      <c r="BK144" s="82"/>
      <c r="BL144" s="82"/>
      <c r="BM144" s="82"/>
      <c r="BN144" s="82"/>
      <c r="BO144" s="82"/>
      <c r="BP144" s="82"/>
      <c r="BQ144" s="82"/>
      <c r="BR144" s="82"/>
      <c r="BS144" s="82"/>
      <c r="BT144" s="82"/>
      <c r="BU144" s="82"/>
      <c r="BV144" s="82"/>
      <c r="BW144" s="82"/>
      <c r="BX144" s="82"/>
      <c r="BY144" s="82"/>
      <c r="BZ144" s="82"/>
      <c r="CA144" s="82"/>
      <c r="CB144" s="82"/>
      <c r="CC144" s="82"/>
      <c r="CD144" s="82"/>
      <c r="CE144" s="82"/>
      <c r="CF144" s="82"/>
      <c r="CG144" s="82"/>
      <c r="CH144" s="82"/>
      <c r="CI144" s="82"/>
      <c r="CJ144" s="82"/>
      <c r="CK144" s="82"/>
      <c r="CL144" s="82"/>
      <c r="CM144" s="82"/>
      <c r="CN144" s="82"/>
      <c r="CO144" s="82"/>
      <c r="CP144" s="82"/>
      <c r="CQ144" s="82"/>
      <c r="CR144" s="82"/>
      <c r="CS144" s="82"/>
      <c r="CT144" s="82"/>
      <c r="CU144" s="82"/>
      <c r="CV144" s="82"/>
      <c r="CW144" s="82"/>
      <c r="CX144" s="82"/>
      <c r="CY144" s="82"/>
      <c r="CZ144" s="82"/>
      <c r="DA144" s="82"/>
      <c r="DB144" s="82"/>
      <c r="DC144" s="82"/>
      <c r="DD144" s="82"/>
      <c r="DE144" s="82"/>
      <c r="DF144" s="82"/>
      <c r="DG144" s="82"/>
      <c r="DH144" s="82"/>
      <c r="DI144" s="82"/>
      <c r="DJ144" s="82"/>
      <c r="DK144" s="82"/>
      <c r="DL144" s="82"/>
      <c r="DM144" s="82"/>
      <c r="DN144" s="82"/>
      <c r="DO144" s="82"/>
      <c r="DP144" s="82"/>
      <c r="DQ144" s="82"/>
      <c r="DR144" s="82"/>
      <c r="DS144" s="82"/>
      <c r="DT144" s="82"/>
      <c r="DU144" s="82"/>
      <c r="DV144" s="82"/>
      <c r="DW144" s="82"/>
      <c r="DX144" s="82"/>
      <c r="DY144" s="82"/>
      <c r="DZ144" s="82"/>
      <c r="EA144" s="82"/>
      <c r="EB144" s="82"/>
      <c r="EC144" s="82"/>
      <c r="ED144" s="82"/>
      <c r="EE144" s="82"/>
      <c r="EF144" s="82"/>
      <c r="EG144" s="82"/>
      <c r="EH144" s="82"/>
      <c r="EI144" s="82"/>
      <c r="EJ144" s="82"/>
      <c r="EK144" s="82"/>
      <c r="EL144" s="82"/>
      <c r="EM144" s="82"/>
      <c r="EN144" s="82"/>
      <c r="EO144" s="82"/>
      <c r="EP144" s="82"/>
      <c r="EQ144" s="82"/>
      <c r="ER144" s="82"/>
      <c r="ES144" s="82"/>
      <c r="ET144" s="82"/>
      <c r="EU144" s="82"/>
      <c r="EV144" s="82"/>
      <c r="EW144" s="82"/>
      <c r="EX144" s="82"/>
      <c r="EY144" s="82"/>
      <c r="EZ144" s="82"/>
      <c r="FA144" s="82"/>
      <c r="FB144" s="82"/>
      <c r="FC144" s="82"/>
      <c r="FD144" s="82"/>
      <c r="FE144" s="82"/>
      <c r="FF144" s="82"/>
      <c r="FG144" s="82"/>
      <c r="FH144" s="82"/>
      <c r="FI144" s="82"/>
      <c r="FJ144" s="82"/>
      <c r="FK144" s="82"/>
      <c r="FL144" s="82"/>
      <c r="FM144" s="82"/>
      <c r="FN144" s="82"/>
      <c r="FO144" s="82"/>
      <c r="FP144" s="82"/>
      <c r="FQ144" s="82"/>
      <c r="FR144" s="82"/>
      <c r="FS144" s="82"/>
      <c r="FT144" s="82"/>
      <c r="FU144" s="82"/>
      <c r="FV144" s="82"/>
      <c r="FW144" s="82"/>
      <c r="FX144" s="82"/>
      <c r="FY144" s="82"/>
      <c r="FZ144" s="82"/>
      <c r="GA144" s="82"/>
      <c r="GB144" s="82"/>
      <c r="GC144" s="82"/>
      <c r="GD144" s="82"/>
      <c r="GE144" s="82"/>
      <c r="GF144" s="82"/>
      <c r="GG144" s="82"/>
      <c r="GH144" s="82"/>
      <c r="GI144" s="82"/>
      <c r="GJ144" s="82"/>
      <c r="GK144" s="82"/>
      <c r="GL144" s="82"/>
      <c r="GM144" s="82"/>
      <c r="GN144" s="82"/>
      <c r="GO144" s="82"/>
      <c r="GP144" s="82"/>
      <c r="GQ144" s="82"/>
      <c r="GR144" s="82"/>
      <c r="GS144" s="82"/>
      <c r="GT144" s="82"/>
      <c r="GU144" s="82"/>
      <c r="GV144" s="82"/>
      <c r="GW144" s="82"/>
      <c r="GX144" s="82"/>
      <c r="GY144" s="82"/>
      <c r="GZ144" s="82"/>
      <c r="HA144" s="82"/>
      <c r="HB144" s="82"/>
      <c r="HC144" s="82"/>
      <c r="HD144" s="82"/>
      <c r="HE144" s="82"/>
      <c r="HF144" s="82"/>
      <c r="HG144" s="82"/>
      <c r="HH144" s="82"/>
      <c r="HI144" s="82"/>
      <c r="HJ144" s="82"/>
      <c r="HK144" s="82"/>
      <c r="HL144" s="82"/>
      <c r="HM144" s="82"/>
      <c r="HN144" s="82"/>
      <c r="HO144" s="82"/>
      <c r="HP144" s="82"/>
      <c r="HQ144" s="82"/>
      <c r="HR144" s="82"/>
      <c r="HS144" s="82"/>
      <c r="HT144" s="82"/>
      <c r="HU144" s="82"/>
      <c r="HV144" s="82"/>
      <c r="HW144" s="82"/>
      <c r="HX144" s="82"/>
      <c r="HY144" s="82"/>
      <c r="HZ144" s="82"/>
      <c r="IA144" s="82"/>
      <c r="IB144" s="82"/>
      <c r="IC144" s="82"/>
      <c r="ID144" s="82"/>
      <c r="IE144" s="82"/>
      <c r="IF144" s="82"/>
      <c r="IG144" s="82"/>
      <c r="IH144" s="82"/>
      <c r="II144" s="82"/>
      <c r="IJ144" s="82"/>
      <c r="IK144" s="82"/>
      <c r="IL144" s="82"/>
      <c r="IM144" s="82"/>
      <c r="IN144" s="82"/>
      <c r="IO144" s="82"/>
      <c r="IP144" s="82"/>
      <c r="IQ144" s="82"/>
      <c r="IR144" s="82"/>
      <c r="IS144" s="82"/>
      <c r="IT144" s="82"/>
      <c r="IU144" s="82"/>
      <c r="IV144" s="82"/>
      <c r="IW144" s="82"/>
      <c r="IX144" s="82"/>
      <c r="IY144" s="82"/>
      <c r="IZ144" s="82"/>
      <c r="JA144" s="82"/>
      <c r="JB144" s="82"/>
      <c r="JC144" s="82"/>
      <c r="JD144" s="82"/>
      <c r="JE144" s="82"/>
      <c r="JF144" s="82"/>
      <c r="JG144" s="82"/>
      <c r="JH144" s="82"/>
      <c r="JI144" s="82"/>
      <c r="JJ144" s="82"/>
      <c r="JK144" s="82"/>
      <c r="JL144" s="82"/>
      <c r="JM144" s="82"/>
      <c r="JN144" s="82"/>
      <c r="JO144" s="82"/>
      <c r="JP144" s="82"/>
      <c r="JQ144" s="82"/>
      <c r="JR144" s="82"/>
      <c r="JS144" s="82"/>
      <c r="JT144" s="82"/>
      <c r="JU144" s="82"/>
      <c r="JV144" s="82"/>
      <c r="JW144" s="82"/>
      <c r="JX144" s="82"/>
      <c r="JY144" s="82"/>
      <c r="JZ144" s="82"/>
      <c r="KA144" s="82"/>
      <c r="KB144" s="82"/>
      <c r="KC144" s="82"/>
      <c r="KD144" s="82"/>
      <c r="KE144" s="82"/>
      <c r="KF144" s="82"/>
      <c r="KG144" s="82"/>
      <c r="KH144" s="82"/>
      <c r="KI144" s="82"/>
      <c r="KJ144" s="82"/>
      <c r="KK144" s="82"/>
      <c r="KL144" s="82"/>
      <c r="KM144" s="82"/>
      <c r="KN144" s="82"/>
      <c r="KO144" s="82"/>
      <c r="KP144" s="82"/>
      <c r="KQ144" s="82"/>
      <c r="KR144" s="82"/>
      <c r="KS144" s="82"/>
      <c r="KT144" s="82"/>
      <c r="KU144" s="82"/>
      <c r="KV144" s="82"/>
      <c r="KW144" s="82"/>
      <c r="KX144" s="82"/>
      <c r="KY144" s="82"/>
      <c r="KZ144" s="82"/>
      <c r="LA144" s="82"/>
      <c r="LB144" s="82"/>
      <c r="LC144" s="82"/>
      <c r="LD144" s="82"/>
      <c r="LE144" s="82"/>
      <c r="LF144" s="82"/>
      <c r="LG144" s="82"/>
      <c r="LH144" s="82"/>
      <c r="LI144" s="82"/>
      <c r="LJ144" s="82"/>
      <c r="LK144" s="82"/>
      <c r="LL144" s="82"/>
      <c r="LM144" s="82"/>
      <c r="LN144" s="82"/>
      <c r="LO144" s="82"/>
      <c r="LP144" s="82"/>
      <c r="LQ144" s="82"/>
      <c r="LR144" s="82"/>
      <c r="LS144" s="82"/>
      <c r="LT144" s="82"/>
      <c r="LU144" s="82"/>
      <c r="LV144" s="82"/>
      <c r="LW144" s="82"/>
      <c r="LX144" s="82"/>
      <c r="LY144" s="82"/>
      <c r="LZ144" s="82"/>
      <c r="MA144" s="82"/>
      <c r="MB144" s="82"/>
      <c r="MC144" s="82"/>
      <c r="MD144" s="82"/>
      <c r="ME144" s="82"/>
      <c r="MF144" s="82"/>
      <c r="MG144" s="82"/>
      <c r="MH144" s="82"/>
      <c r="MI144" s="82"/>
      <c r="MJ144" s="82"/>
      <c r="MK144" s="82"/>
      <c r="ML144" s="82"/>
      <c r="MM144" s="82"/>
      <c r="MN144" s="82"/>
      <c r="MO144" s="82"/>
      <c r="MP144" s="82"/>
      <c r="MQ144" s="82"/>
      <c r="MR144" s="82"/>
      <c r="MS144" s="82"/>
      <c r="MT144" s="82"/>
      <c r="MU144" s="82"/>
      <c r="MV144" s="82"/>
      <c r="MW144" s="82"/>
      <c r="MX144" s="82"/>
      <c r="MY144" s="82"/>
      <c r="MZ144" s="82"/>
      <c r="NA144" s="82"/>
      <c r="NB144" s="82"/>
      <c r="NC144" s="82"/>
      <c r="ND144" s="82"/>
      <c r="NE144" s="82"/>
      <c r="NF144" s="82"/>
      <c r="NG144" s="82"/>
      <c r="NH144" s="82"/>
      <c r="NI144" s="82"/>
      <c r="NJ144" s="82"/>
      <c r="NK144" s="82"/>
      <c r="NL144" s="82"/>
      <c r="NM144" s="82"/>
      <c r="NN144" s="82"/>
      <c r="NO144" s="82"/>
      <c r="NP144" s="82"/>
      <c r="NQ144" s="82"/>
      <c r="NR144" s="82"/>
      <c r="NS144" s="82"/>
      <c r="NT144" s="82"/>
      <c r="NU144" s="82"/>
      <c r="NV144" s="82"/>
      <c r="NW144" s="82"/>
      <c r="NX144" s="82"/>
      <c r="NY144" s="82"/>
      <c r="NZ144" s="82"/>
      <c r="OA144" s="82"/>
      <c r="OB144" s="82"/>
      <c r="OC144" s="82"/>
      <c r="OD144" s="82"/>
      <c r="OE144" s="82"/>
      <c r="OF144" s="82"/>
      <c r="OG144" s="82"/>
      <c r="OH144" s="82"/>
      <c r="OI144" s="82"/>
      <c r="OJ144" s="82"/>
      <c r="OK144" s="82"/>
      <c r="OL144" s="82"/>
      <c r="OM144" s="82"/>
      <c r="ON144" s="82"/>
      <c r="OO144" s="82"/>
      <c r="OP144" s="82"/>
      <c r="OQ144" s="82"/>
      <c r="OR144" s="82"/>
      <c r="OS144" s="82"/>
      <c r="OT144" s="82"/>
      <c r="OU144" s="82"/>
      <c r="OV144" s="82"/>
      <c r="OW144" s="82"/>
      <c r="OX144" s="82"/>
      <c r="OY144" s="82"/>
      <c r="OZ144" s="82"/>
      <c r="PA144" s="82"/>
      <c r="PB144" s="82"/>
      <c r="PC144" s="82"/>
      <c r="PD144" s="82"/>
      <c r="PE144" s="82"/>
      <c r="PF144" s="82"/>
      <c r="PG144" s="82"/>
      <c r="PH144" s="82"/>
      <c r="PI144" s="82"/>
      <c r="PJ144" s="82"/>
      <c r="PK144" s="82"/>
      <c r="PL144" s="82"/>
      <c r="PM144" s="82"/>
      <c r="PN144" s="82"/>
      <c r="PO144" s="82"/>
      <c r="PP144" s="82"/>
      <c r="PQ144" s="82"/>
      <c r="PR144" s="82"/>
      <c r="PS144" s="82"/>
      <c r="PT144" s="82"/>
      <c r="PU144" s="82"/>
      <c r="PV144" s="82"/>
      <c r="PW144" s="82"/>
      <c r="PX144" s="82"/>
      <c r="PY144" s="82"/>
      <c r="PZ144" s="82"/>
      <c r="QA144" s="82"/>
      <c r="QB144" s="82"/>
      <c r="QC144" s="82"/>
      <c r="QD144" s="82"/>
      <c r="QE144" s="82"/>
      <c r="QF144" s="82"/>
      <c r="QG144" s="82"/>
      <c r="QH144" s="82"/>
      <c r="QI144" s="82"/>
      <c r="QJ144" s="82"/>
      <c r="QK144" s="82"/>
      <c r="QL144" s="82"/>
      <c r="QM144" s="82"/>
      <c r="QN144" s="82"/>
      <c r="QO144" s="82"/>
      <c r="QP144" s="82"/>
      <c r="QQ144" s="82"/>
      <c r="QR144" s="82"/>
      <c r="QS144" s="82"/>
      <c r="QT144" s="82"/>
      <c r="QU144" s="82"/>
      <c r="QV144" s="82"/>
      <c r="QW144" s="82"/>
      <c r="QX144" s="82"/>
      <c r="QY144" s="82"/>
      <c r="QZ144" s="82"/>
      <c r="RA144" s="82"/>
      <c r="RB144" s="82"/>
      <c r="RC144" s="82"/>
      <c r="RD144" s="82"/>
      <c r="RE144" s="82"/>
      <c r="RF144" s="82"/>
      <c r="RG144" s="82"/>
      <c r="RH144" s="82"/>
      <c r="RI144" s="82"/>
      <c r="RJ144" s="82"/>
      <c r="RK144" s="82"/>
      <c r="RL144" s="82"/>
      <c r="RM144" s="82"/>
      <c r="RN144" s="82"/>
      <c r="RO144" s="82"/>
      <c r="RP144" s="82"/>
      <c r="RQ144" s="82"/>
      <c r="RR144" s="82"/>
      <c r="RS144" s="82"/>
      <c r="RT144" s="82"/>
      <c r="RU144" s="82"/>
      <c r="RV144" s="82"/>
      <c r="RW144" s="82"/>
      <c r="RX144" s="82"/>
      <c r="RY144" s="82"/>
      <c r="RZ144" s="82"/>
      <c r="SA144" s="82"/>
      <c r="SB144" s="82"/>
      <c r="SC144" s="82"/>
      <c r="SD144" s="82"/>
      <c r="SE144" s="82"/>
      <c r="SF144" s="82"/>
      <c r="SG144" s="82"/>
      <c r="SH144" s="82"/>
      <c r="SI144" s="82"/>
      <c r="SJ144" s="82"/>
      <c r="SK144" s="82"/>
      <c r="SL144" s="82"/>
      <c r="SM144" s="82"/>
      <c r="SN144" s="82"/>
      <c r="SO144" s="82"/>
      <c r="SP144" s="82"/>
      <c r="SQ144" s="82"/>
      <c r="SR144" s="82"/>
      <c r="SS144" s="82"/>
      <c r="ST144" s="82"/>
      <c r="SU144" s="82"/>
      <c r="SV144" s="82"/>
      <c r="SW144" s="82"/>
      <c r="SX144" s="82"/>
      <c r="SY144" s="82"/>
      <c r="SZ144" s="82"/>
      <c r="TA144" s="82"/>
      <c r="TB144" s="82"/>
      <c r="TC144" s="82"/>
      <c r="TD144" s="82"/>
      <c r="TE144" s="82"/>
      <c r="TF144" s="82"/>
      <c r="TG144" s="82"/>
      <c r="TH144" s="82"/>
      <c r="TI144" s="82"/>
      <c r="TJ144" s="82"/>
      <c r="TK144" s="82"/>
      <c r="TL144" s="82"/>
      <c r="TM144" s="82"/>
      <c r="TN144" s="82"/>
      <c r="TO144" s="82"/>
      <c r="TP144" s="82"/>
      <c r="TQ144" s="82"/>
      <c r="TR144" s="82"/>
      <c r="TS144" s="82"/>
      <c r="TT144" s="82"/>
      <c r="TU144" s="82"/>
      <c r="TV144" s="82"/>
      <c r="TW144" s="82"/>
      <c r="TX144" s="82"/>
      <c r="TY144" s="82"/>
      <c r="TZ144" s="82"/>
      <c r="UA144" s="82"/>
      <c r="UB144" s="82"/>
      <c r="UC144" s="82"/>
      <c r="UD144" s="82"/>
      <c r="UE144" s="82"/>
      <c r="UF144" s="82"/>
      <c r="UG144" s="82"/>
      <c r="UH144" s="82"/>
      <c r="UI144" s="82"/>
      <c r="UJ144" s="82"/>
      <c r="UK144" s="82"/>
      <c r="UL144" s="82"/>
      <c r="UM144" s="82"/>
      <c r="UN144" s="82"/>
      <c r="UO144" s="82"/>
      <c r="UP144" s="82"/>
      <c r="UQ144" s="82"/>
      <c r="UR144" s="82"/>
      <c r="US144" s="82"/>
      <c r="UT144" s="82"/>
      <c r="UU144" s="82"/>
      <c r="UV144" s="82"/>
      <c r="UW144" s="82"/>
      <c r="UX144" s="82"/>
      <c r="UY144" s="82"/>
      <c r="UZ144" s="82"/>
      <c r="VA144" s="82"/>
      <c r="VB144" s="82"/>
      <c r="VC144" s="82"/>
      <c r="VD144" s="82"/>
      <c r="VE144" s="82"/>
      <c r="VF144" s="82"/>
      <c r="VG144" s="82"/>
      <c r="VH144" s="82"/>
      <c r="VI144" s="82"/>
      <c r="VJ144" s="82"/>
      <c r="VK144" s="82"/>
      <c r="VL144" s="82"/>
      <c r="VM144" s="82"/>
      <c r="VN144" s="82"/>
      <c r="VO144" s="82"/>
      <c r="VP144" s="82"/>
      <c r="VQ144" s="82"/>
      <c r="VR144" s="82"/>
      <c r="VS144" s="82"/>
      <c r="VT144" s="82"/>
      <c r="VU144" s="82"/>
      <c r="VV144" s="82"/>
      <c r="VW144" s="82"/>
      <c r="VX144" s="82"/>
      <c r="VY144" s="82"/>
      <c r="VZ144" s="82"/>
      <c r="WA144" s="82"/>
      <c r="WB144" s="82"/>
      <c r="WC144" s="82"/>
      <c r="WD144" s="82"/>
      <c r="WE144" s="82"/>
      <c r="WF144" s="82"/>
      <c r="WG144" s="82"/>
      <c r="WH144" s="82"/>
      <c r="WI144" s="82"/>
      <c r="WJ144" s="82"/>
      <c r="WK144" s="82"/>
      <c r="WL144" s="82"/>
      <c r="WM144" s="82"/>
      <c r="WN144" s="82"/>
      <c r="WO144" s="82"/>
      <c r="WP144" s="82"/>
      <c r="WQ144" s="82"/>
      <c r="WR144" s="82"/>
      <c r="WS144" s="82"/>
      <c r="WT144" s="82"/>
      <c r="WU144" s="82"/>
      <c r="WV144" s="82"/>
      <c r="WW144" s="82"/>
      <c r="WX144" s="82"/>
      <c r="WY144" s="82"/>
      <c r="WZ144" s="82"/>
      <c r="XA144" s="82"/>
      <c r="XB144" s="82"/>
      <c r="XC144" s="82"/>
      <c r="XD144" s="82"/>
      <c r="XE144" s="82"/>
      <c r="XF144" s="82"/>
      <c r="XG144" s="82"/>
      <c r="XH144" s="82"/>
      <c r="XI144" s="82"/>
      <c r="XJ144" s="82"/>
      <c r="XK144" s="82"/>
      <c r="XL144" s="82"/>
      <c r="XM144" s="82"/>
      <c r="XN144" s="82"/>
      <c r="XO144" s="82"/>
      <c r="XP144" s="82"/>
      <c r="XQ144" s="82"/>
      <c r="XR144" s="82"/>
      <c r="XS144" s="82"/>
      <c r="XT144" s="82"/>
      <c r="XU144" s="82"/>
      <c r="XV144" s="82"/>
      <c r="XW144" s="82"/>
      <c r="XX144" s="82"/>
      <c r="XY144" s="82"/>
      <c r="XZ144" s="82"/>
      <c r="YA144" s="82"/>
      <c r="YB144" s="82"/>
      <c r="YC144" s="82"/>
      <c r="YD144" s="82"/>
      <c r="YE144" s="82"/>
      <c r="YF144" s="82"/>
      <c r="YG144" s="82"/>
      <c r="YH144" s="82"/>
      <c r="YI144" s="82"/>
      <c r="YJ144" s="82"/>
      <c r="YK144" s="82"/>
      <c r="YL144" s="82"/>
      <c r="YM144" s="82"/>
      <c r="YN144" s="82"/>
      <c r="YO144" s="82"/>
      <c r="YP144" s="82"/>
      <c r="YQ144" s="82"/>
      <c r="YR144" s="82"/>
      <c r="YS144" s="82"/>
      <c r="YT144" s="82"/>
      <c r="YU144" s="82"/>
      <c r="YV144" s="82"/>
      <c r="YW144" s="82"/>
      <c r="YX144" s="82"/>
      <c r="YY144" s="82"/>
      <c r="YZ144" s="82"/>
      <c r="ZA144" s="82"/>
      <c r="ZB144" s="82"/>
      <c r="ZC144" s="82"/>
      <c r="ZD144" s="82"/>
      <c r="ZE144" s="82"/>
      <c r="ZF144" s="82"/>
      <c r="ZG144" s="82"/>
      <c r="ZH144" s="82"/>
      <c r="ZI144" s="82"/>
      <c r="ZJ144" s="82"/>
      <c r="ZK144" s="82"/>
      <c r="ZL144" s="82"/>
      <c r="ZM144" s="82"/>
      <c r="ZN144" s="82"/>
      <c r="ZO144" s="82"/>
      <c r="ZP144" s="82"/>
      <c r="ZQ144" s="82"/>
      <c r="ZR144" s="82"/>
      <c r="ZS144" s="82"/>
      <c r="ZT144" s="82"/>
      <c r="ZU144" s="82"/>
      <c r="ZV144" s="82"/>
      <c r="ZW144" s="82"/>
      <c r="ZX144" s="82"/>
      <c r="ZY144" s="82"/>
      <c r="ZZ144" s="82"/>
      <c r="AAA144" s="82"/>
      <c r="AAB144" s="82"/>
      <c r="AAC144" s="82"/>
      <c r="AAD144" s="82"/>
      <c r="AAE144" s="82"/>
      <c r="AAF144" s="82"/>
      <c r="AAG144" s="82"/>
      <c r="AAH144" s="82"/>
      <c r="AAI144" s="82"/>
      <c r="AAJ144" s="82"/>
      <c r="AAK144" s="82"/>
      <c r="AAL144" s="82"/>
      <c r="AAM144" s="82"/>
      <c r="AAN144" s="82"/>
      <c r="AAO144" s="82"/>
      <c r="AAP144" s="82"/>
      <c r="AAQ144" s="82"/>
      <c r="AAR144" s="82"/>
      <c r="AAS144" s="82"/>
      <c r="AAT144" s="82"/>
      <c r="AAU144" s="82"/>
      <c r="AAV144" s="82"/>
      <c r="AAW144" s="82"/>
      <c r="AAX144" s="82"/>
      <c r="AAY144" s="82"/>
      <c r="AAZ144" s="82"/>
      <c r="ABA144" s="82"/>
      <c r="ABB144" s="82"/>
      <c r="ABC144" s="82"/>
      <c r="ABD144" s="82"/>
      <c r="ABE144" s="82"/>
      <c r="ABF144" s="82"/>
      <c r="ABG144" s="82"/>
      <c r="ABH144" s="82"/>
      <c r="ABI144" s="82"/>
      <c r="ABJ144" s="82"/>
      <c r="ABK144" s="82"/>
      <c r="ABL144" s="82"/>
      <c r="ABM144" s="82"/>
      <c r="ABN144" s="82"/>
      <c r="ABO144" s="82"/>
      <c r="ABP144" s="82"/>
      <c r="ABQ144" s="82"/>
      <c r="ABR144" s="82"/>
      <c r="ABS144" s="82"/>
      <c r="ABT144" s="82"/>
      <c r="ABU144" s="82"/>
      <c r="ABV144" s="82"/>
      <c r="ABW144" s="82"/>
      <c r="ABX144" s="82"/>
      <c r="ABY144" s="82"/>
      <c r="ABZ144" s="82"/>
      <c r="ACA144" s="82"/>
      <c r="ACB144" s="82"/>
      <c r="ACC144" s="82"/>
      <c r="ACD144" s="82"/>
      <c r="ACE144" s="82"/>
      <c r="ACF144" s="82"/>
      <c r="ACG144" s="82"/>
      <c r="ACH144" s="82"/>
      <c r="ACI144" s="82"/>
      <c r="ACJ144" s="82"/>
      <c r="ACK144" s="82"/>
      <c r="ACL144" s="82"/>
      <c r="ACM144" s="82"/>
      <c r="ACN144" s="82"/>
      <c r="ACO144" s="82"/>
      <c r="ACP144" s="82"/>
      <c r="ACQ144" s="82"/>
      <c r="ACR144" s="82"/>
      <c r="ACS144" s="82"/>
      <c r="ACT144" s="82"/>
      <c r="ACU144" s="82"/>
      <c r="ACV144" s="82"/>
      <c r="ACW144" s="82"/>
      <c r="ACX144" s="82"/>
      <c r="ACY144" s="82"/>
      <c r="ACZ144" s="82"/>
      <c r="ADA144" s="82"/>
      <c r="ADB144" s="82"/>
      <c r="ADC144" s="82"/>
      <c r="ADD144" s="82"/>
      <c r="ADE144" s="82"/>
      <c r="ADF144" s="82"/>
      <c r="ADG144" s="82"/>
      <c r="ADH144" s="82"/>
      <c r="ADI144" s="82"/>
      <c r="ADJ144" s="82"/>
      <c r="ADK144" s="82"/>
      <c r="ADL144" s="82"/>
      <c r="ADM144" s="82"/>
      <c r="ADN144" s="82"/>
      <c r="ADO144" s="82"/>
      <c r="ADP144" s="82"/>
      <c r="ADQ144" s="82"/>
      <c r="ADR144" s="82"/>
      <c r="ADS144" s="82"/>
      <c r="ADT144" s="82"/>
      <c r="ADU144" s="82"/>
      <c r="ADV144" s="82"/>
      <c r="ADW144" s="82"/>
      <c r="ADX144" s="82"/>
      <c r="ADY144" s="82"/>
      <c r="ADZ144" s="82"/>
      <c r="AEA144" s="82"/>
      <c r="AEB144" s="82"/>
      <c r="AEC144" s="82"/>
      <c r="AED144" s="82"/>
      <c r="AEE144" s="82"/>
      <c r="AEF144" s="82"/>
      <c r="AEG144" s="82"/>
      <c r="AEH144" s="82"/>
      <c r="AEI144" s="82"/>
      <c r="AEJ144" s="82"/>
      <c r="AEK144" s="82"/>
      <c r="AEL144" s="82"/>
      <c r="AEM144" s="82"/>
      <c r="AEN144" s="82"/>
      <c r="AEO144" s="82"/>
      <c r="AEP144" s="82"/>
      <c r="AEQ144" s="82"/>
      <c r="AER144" s="82"/>
      <c r="AES144" s="82"/>
      <c r="AET144" s="82"/>
      <c r="AEU144" s="82"/>
      <c r="AEV144" s="82"/>
      <c r="AEW144" s="82"/>
      <c r="AEX144" s="82"/>
      <c r="AEY144" s="82"/>
      <c r="AEZ144" s="82"/>
      <c r="AFA144" s="82"/>
      <c r="AFB144" s="82"/>
      <c r="AFC144" s="82"/>
      <c r="AFD144" s="82"/>
      <c r="AFE144" s="82"/>
      <c r="AFF144" s="82"/>
      <c r="AFG144" s="82"/>
      <c r="AFH144" s="82"/>
      <c r="AFI144" s="82"/>
      <c r="AFJ144" s="82"/>
      <c r="AFK144" s="82"/>
      <c r="AFL144" s="82"/>
      <c r="AFM144" s="82"/>
      <c r="AFN144" s="82"/>
      <c r="AFO144" s="82"/>
      <c r="AFP144" s="82"/>
      <c r="AFQ144" s="82"/>
      <c r="AFR144" s="82"/>
      <c r="AFS144" s="82"/>
      <c r="AFT144" s="82"/>
      <c r="AFU144" s="82"/>
      <c r="AFV144" s="82"/>
      <c r="AFW144" s="82"/>
      <c r="AFX144" s="82"/>
      <c r="AFY144" s="82"/>
      <c r="AFZ144" s="82"/>
      <c r="AGA144" s="82"/>
      <c r="AGB144" s="82"/>
      <c r="AGC144" s="82"/>
      <c r="AGD144" s="82"/>
      <c r="AGE144" s="82"/>
      <c r="AGF144" s="82"/>
      <c r="AGG144" s="82"/>
      <c r="AGH144" s="82"/>
      <c r="AGI144" s="82"/>
      <c r="AGJ144" s="82"/>
      <c r="AGK144" s="82"/>
      <c r="AGL144" s="82"/>
      <c r="AGM144" s="82"/>
      <c r="AGN144" s="82"/>
      <c r="AGO144" s="82"/>
      <c r="AGP144" s="82"/>
      <c r="AGQ144" s="82"/>
      <c r="AGR144" s="82"/>
      <c r="AGS144" s="82"/>
      <c r="AGT144" s="82"/>
      <c r="AGU144" s="82"/>
      <c r="AGV144" s="82"/>
      <c r="AGW144" s="82"/>
      <c r="AGX144" s="82"/>
      <c r="AGY144" s="82"/>
      <c r="AGZ144" s="82"/>
      <c r="AHA144" s="82"/>
      <c r="AHB144" s="82"/>
      <c r="AHC144" s="82"/>
      <c r="AHD144" s="82"/>
      <c r="AHE144" s="82"/>
      <c r="AHF144" s="82"/>
      <c r="AHG144" s="82"/>
      <c r="AHH144" s="82"/>
      <c r="AHI144" s="82"/>
      <c r="AHJ144" s="82"/>
      <c r="AHK144" s="82"/>
      <c r="AHL144" s="82"/>
      <c r="AHM144" s="82"/>
      <c r="AHN144" s="82"/>
      <c r="AHO144" s="82"/>
      <c r="AHP144" s="82"/>
      <c r="AHQ144" s="82"/>
      <c r="AHR144" s="82"/>
      <c r="AHS144" s="82"/>
      <c r="AHT144" s="82"/>
      <c r="AHU144" s="82"/>
      <c r="AHV144" s="82"/>
      <c r="AHW144" s="82"/>
      <c r="AHX144" s="82"/>
      <c r="AHY144" s="82"/>
      <c r="AHZ144" s="82"/>
      <c r="AIA144" s="82"/>
      <c r="AIB144" s="82"/>
      <c r="AIC144" s="82"/>
      <c r="AID144" s="82"/>
      <c r="AIE144" s="82"/>
      <c r="AIF144" s="82"/>
      <c r="AIG144" s="82"/>
      <c r="AIH144" s="82"/>
      <c r="AII144" s="82"/>
      <c r="AIJ144" s="82"/>
      <c r="AIK144" s="82"/>
      <c r="AIL144" s="82"/>
      <c r="AIM144" s="82"/>
      <c r="AIN144" s="82"/>
      <c r="AIO144" s="82"/>
      <c r="AIP144" s="82"/>
      <c r="AIQ144" s="82"/>
      <c r="AIR144" s="82"/>
      <c r="AIS144" s="82"/>
      <c r="AIT144" s="82"/>
      <c r="AIU144" s="82"/>
      <c r="AIV144" s="82"/>
      <c r="AIW144" s="82"/>
      <c r="AIX144" s="82"/>
      <c r="AIY144" s="82"/>
      <c r="AIZ144" s="82"/>
      <c r="AJA144" s="82"/>
      <c r="AJB144" s="82"/>
      <c r="AJC144" s="82"/>
      <c r="AJD144" s="82"/>
      <c r="AJE144" s="82"/>
      <c r="AJF144" s="82"/>
      <c r="AJG144" s="82"/>
      <c r="AJH144" s="82"/>
      <c r="AJI144" s="82"/>
      <c r="AJJ144" s="82"/>
      <c r="AJK144" s="82"/>
      <c r="AJL144" s="82"/>
      <c r="AJM144" s="82"/>
      <c r="AJN144" s="82"/>
      <c r="AJO144" s="82"/>
      <c r="AJP144" s="82"/>
      <c r="AJQ144" s="82"/>
      <c r="AJR144" s="82"/>
      <c r="AJS144" s="82"/>
      <c r="AJT144" s="82"/>
      <c r="AJU144" s="82"/>
      <c r="AJV144" s="82"/>
      <c r="AJW144" s="82"/>
      <c r="AJX144" s="82"/>
      <c r="AJY144" s="82"/>
      <c r="AJZ144" s="82"/>
      <c r="AKA144" s="82"/>
      <c r="AKB144" s="82"/>
      <c r="AKC144" s="82"/>
      <c r="AKD144" s="82"/>
      <c r="AKE144" s="82"/>
      <c r="AKF144" s="82"/>
      <c r="AKG144" s="82"/>
      <c r="AKH144" s="82"/>
      <c r="AKI144" s="82"/>
      <c r="AKJ144" s="82"/>
      <c r="AKK144" s="82"/>
      <c r="AKL144" s="82"/>
      <c r="AKM144" s="82"/>
      <c r="AKN144" s="82"/>
      <c r="AKO144" s="82"/>
      <c r="AKP144" s="82"/>
      <c r="AKQ144" s="82"/>
      <c r="AKR144" s="82"/>
      <c r="AKS144" s="82"/>
      <c r="AKT144" s="82"/>
      <c r="AKU144" s="82"/>
      <c r="AKV144" s="82"/>
      <c r="AKW144" s="82"/>
      <c r="AKX144" s="82"/>
      <c r="AKY144" s="82"/>
      <c r="AKZ144" s="82"/>
      <c r="ALA144" s="82"/>
      <c r="ALB144" s="82"/>
      <c r="ALC144" s="82"/>
      <c r="ALD144" s="82"/>
      <c r="ALE144" s="82"/>
      <c r="ALF144" s="82"/>
      <c r="ALG144" s="82"/>
      <c r="ALH144" s="82"/>
      <c r="ALI144" s="82"/>
      <c r="ALJ144" s="82"/>
      <c r="ALK144" s="82"/>
      <c r="ALL144" s="82"/>
      <c r="ALM144" s="82"/>
      <c r="ALN144" s="82"/>
      <c r="ALO144" s="82"/>
      <c r="ALP144" s="82"/>
      <c r="ALQ144" s="82"/>
      <c r="ALR144" s="82"/>
      <c r="ALS144" s="82"/>
      <c r="ALT144" s="82"/>
      <c r="ALU144" s="82"/>
      <c r="ALV144" s="82"/>
      <c r="ALW144" s="82"/>
      <c r="ALX144" s="82"/>
      <c r="ALY144" s="82"/>
      <c r="ALZ144" s="82"/>
      <c r="AMA144" s="82"/>
      <c r="AMB144" s="82"/>
      <c r="AMC144" s="82"/>
      <c r="AMD144" s="82"/>
      <c r="AME144" s="82"/>
      <c r="AMF144" s="82"/>
      <c r="AMG144" s="82"/>
      <c r="AMH144" s="82"/>
      <c r="AMI144" s="82"/>
      <c r="AMJ144" s="82"/>
      <c r="AMK144" s="82"/>
      <c r="AML144" s="82"/>
      <c r="AMM144" s="82"/>
      <c r="AMN144" s="82"/>
      <c r="AMO144" s="82"/>
      <c r="AMP144" s="82"/>
      <c r="AMQ144" s="82"/>
      <c r="AMR144" s="82"/>
      <c r="AMS144" s="82"/>
      <c r="AMT144" s="82"/>
      <c r="AMU144" s="82"/>
      <c r="AMV144" s="82"/>
      <c r="AMW144" s="82"/>
      <c r="AMX144" s="82"/>
      <c r="AMY144" s="82"/>
      <c r="AMZ144" s="82"/>
      <c r="ANA144" s="82"/>
      <c r="ANB144" s="82"/>
      <c r="ANC144" s="82"/>
      <c r="AND144" s="82"/>
      <c r="ANE144" s="82"/>
      <c r="ANF144" s="82"/>
      <c r="ANG144" s="82"/>
      <c r="ANH144" s="82"/>
      <c r="ANI144" s="82"/>
      <c r="ANJ144" s="82"/>
      <c r="ANK144" s="82"/>
      <c r="ANL144" s="82"/>
      <c r="ANM144" s="82"/>
      <c r="ANN144" s="82"/>
      <c r="ANO144" s="82"/>
      <c r="ANP144" s="82"/>
      <c r="ANQ144" s="82"/>
      <c r="ANR144" s="82"/>
      <c r="ANS144" s="82"/>
      <c r="ANT144" s="82"/>
      <c r="ANU144" s="82"/>
      <c r="ANV144" s="82"/>
      <c r="ANW144" s="82"/>
      <c r="ANX144" s="82"/>
      <c r="ANY144" s="82"/>
      <c r="ANZ144" s="82"/>
      <c r="AOA144" s="82"/>
      <c r="AOB144" s="82"/>
      <c r="AOC144" s="82"/>
      <c r="AOD144" s="82"/>
      <c r="AOE144" s="82"/>
      <c r="AOF144" s="82"/>
      <c r="AOG144" s="82"/>
      <c r="AOH144" s="82"/>
      <c r="AOI144" s="82"/>
      <c r="AOJ144" s="82"/>
      <c r="AOK144" s="82"/>
      <c r="AOL144" s="82"/>
      <c r="AOM144" s="82"/>
      <c r="AON144" s="82"/>
      <c r="AOO144" s="82"/>
      <c r="AOP144" s="82"/>
      <c r="AOQ144" s="82"/>
      <c r="AOR144" s="82"/>
      <c r="AOS144" s="82"/>
      <c r="AOT144" s="82"/>
      <c r="AOU144" s="82"/>
      <c r="AOV144" s="82"/>
      <c r="AOW144" s="82"/>
      <c r="AOX144" s="82"/>
      <c r="AOY144" s="82"/>
      <c r="AOZ144" s="82"/>
      <c r="APA144" s="82"/>
      <c r="APB144" s="82"/>
      <c r="APC144" s="82"/>
      <c r="APD144" s="82"/>
      <c r="APE144" s="82"/>
      <c r="APF144" s="82"/>
      <c r="APG144" s="82"/>
      <c r="APH144" s="82"/>
      <c r="API144" s="82"/>
      <c r="APJ144" s="82"/>
      <c r="APK144" s="82"/>
      <c r="APL144" s="82"/>
      <c r="APM144" s="82"/>
      <c r="APN144" s="82"/>
      <c r="APO144" s="82"/>
      <c r="APP144" s="82"/>
      <c r="APQ144" s="82"/>
      <c r="APR144" s="82"/>
      <c r="APS144" s="82"/>
      <c r="APT144" s="82"/>
      <c r="APU144" s="82"/>
      <c r="APV144" s="82"/>
      <c r="APW144" s="82"/>
      <c r="APX144" s="82"/>
      <c r="APY144" s="82"/>
      <c r="APZ144" s="82"/>
      <c r="AQA144" s="82"/>
      <c r="AQB144" s="82"/>
      <c r="AQC144" s="82"/>
      <c r="AQD144" s="82"/>
      <c r="AQE144" s="82"/>
      <c r="AQF144" s="82"/>
      <c r="AQG144" s="82"/>
      <c r="AQH144" s="82"/>
      <c r="AQI144" s="82"/>
      <c r="AQJ144" s="82"/>
      <c r="AQK144" s="82"/>
      <c r="AQL144" s="82"/>
      <c r="AQM144" s="82"/>
      <c r="AQN144" s="82"/>
      <c r="AQO144" s="82"/>
      <c r="AQP144" s="82"/>
      <c r="AQQ144" s="82"/>
      <c r="AQR144" s="82"/>
      <c r="AQS144" s="82"/>
      <c r="AQT144" s="82"/>
      <c r="AQU144" s="82"/>
      <c r="AQV144" s="82"/>
      <c r="AQW144" s="82"/>
      <c r="AQX144" s="82"/>
      <c r="AQY144" s="82"/>
      <c r="AQZ144" s="82"/>
      <c r="ARA144" s="82"/>
      <c r="ARB144" s="82"/>
      <c r="ARC144" s="82"/>
      <c r="ARD144" s="82"/>
      <c r="ARE144" s="82"/>
      <c r="ARF144" s="82"/>
      <c r="ARG144" s="82"/>
      <c r="ARH144" s="82"/>
      <c r="ARI144" s="82"/>
      <c r="ARJ144" s="82"/>
      <c r="ARK144" s="82"/>
      <c r="ARL144" s="82"/>
      <c r="ARM144" s="82"/>
      <c r="ARN144" s="82"/>
      <c r="ARO144" s="82"/>
      <c r="ARP144" s="82"/>
      <c r="ARQ144" s="82"/>
      <c r="ARR144" s="82"/>
      <c r="ARS144" s="82"/>
      <c r="ART144" s="82"/>
      <c r="ARU144" s="82"/>
      <c r="ARV144" s="82"/>
      <c r="ARW144" s="82"/>
      <c r="ARX144" s="82"/>
      <c r="ARY144" s="82"/>
      <c r="ARZ144" s="82"/>
      <c r="ASA144" s="82"/>
      <c r="ASB144" s="82"/>
      <c r="ASC144" s="82"/>
      <c r="ASD144" s="82"/>
      <c r="ASE144" s="82"/>
      <c r="ASF144" s="82"/>
      <c r="ASG144" s="82"/>
      <c r="ASH144" s="82"/>
      <c r="ASI144" s="82"/>
      <c r="ASJ144" s="82"/>
      <c r="ASK144" s="82"/>
      <c r="ASL144" s="82"/>
      <c r="ASM144" s="82"/>
      <c r="ASN144" s="82"/>
      <c r="ASO144" s="82"/>
      <c r="ASP144" s="82"/>
      <c r="ASQ144" s="82"/>
      <c r="ASR144" s="82"/>
      <c r="ASS144" s="82"/>
      <c r="AST144" s="82"/>
      <c r="ASU144" s="82"/>
      <c r="ASV144" s="82"/>
      <c r="ASW144" s="82"/>
      <c r="ASX144" s="82"/>
      <c r="ASY144" s="82"/>
      <c r="ASZ144" s="82"/>
      <c r="ATA144" s="82"/>
      <c r="ATB144" s="82"/>
      <c r="ATC144" s="82"/>
      <c r="ATD144" s="82"/>
      <c r="ATE144" s="82"/>
      <c r="ATF144" s="82"/>
      <c r="ATG144" s="82"/>
      <c r="ATH144" s="82"/>
      <c r="ATI144" s="82"/>
      <c r="ATJ144" s="82"/>
      <c r="ATK144" s="82"/>
      <c r="ATL144" s="82"/>
      <c r="ATM144" s="82"/>
      <c r="ATN144" s="82"/>
      <c r="ATO144" s="82"/>
      <c r="ATP144" s="82"/>
      <c r="ATQ144" s="82"/>
      <c r="ATR144" s="82"/>
      <c r="ATS144" s="82"/>
      <c r="ATT144" s="82"/>
      <c r="ATU144" s="82"/>
      <c r="ATV144" s="82"/>
      <c r="ATW144" s="82"/>
      <c r="ATX144" s="82"/>
      <c r="ATY144" s="82"/>
      <c r="ATZ144" s="82"/>
      <c r="AUA144" s="82"/>
      <c r="AUB144" s="82"/>
      <c r="AUC144" s="82"/>
      <c r="AUD144" s="82"/>
      <c r="AUE144" s="82"/>
      <c r="AUF144" s="82"/>
      <c r="AUG144" s="82"/>
      <c r="AUH144" s="82"/>
      <c r="AUI144" s="82"/>
      <c r="AUJ144" s="82"/>
      <c r="AUK144" s="82"/>
      <c r="AUL144" s="82"/>
      <c r="AUM144" s="82"/>
      <c r="AUN144" s="82"/>
      <c r="AUO144" s="82"/>
      <c r="AUP144" s="82"/>
      <c r="AUQ144" s="82"/>
      <c r="AUR144" s="82"/>
      <c r="AUS144" s="82"/>
      <c r="AUT144" s="82"/>
      <c r="AUU144" s="82"/>
      <c r="AUV144" s="82"/>
      <c r="AUW144" s="82"/>
      <c r="AUX144" s="82"/>
      <c r="AUY144" s="82"/>
      <c r="AUZ144" s="82"/>
      <c r="AVA144" s="82"/>
      <c r="AVB144" s="82"/>
      <c r="AVC144" s="82"/>
      <c r="AVD144" s="82"/>
      <c r="AVE144" s="82"/>
      <c r="AVF144" s="82"/>
      <c r="AVG144" s="82"/>
      <c r="AVH144" s="82"/>
      <c r="AVI144" s="82"/>
      <c r="AVJ144" s="82"/>
      <c r="AVK144" s="82"/>
      <c r="AVL144" s="82"/>
      <c r="AVM144" s="82"/>
      <c r="AVN144" s="82"/>
      <c r="AVO144" s="82"/>
      <c r="AVP144" s="82"/>
      <c r="AVQ144" s="82"/>
      <c r="AVR144" s="82"/>
      <c r="AVS144" s="82"/>
      <c r="AVT144" s="82"/>
      <c r="AVU144" s="82"/>
      <c r="AVV144" s="82"/>
      <c r="AVW144" s="82"/>
      <c r="AVX144" s="82"/>
      <c r="AVY144" s="82"/>
      <c r="AVZ144" s="82"/>
      <c r="AWA144" s="82"/>
      <c r="AWB144" s="82"/>
      <c r="AWC144" s="82"/>
      <c r="AWD144" s="82"/>
      <c r="AWE144" s="82"/>
      <c r="AWF144" s="82"/>
      <c r="AWG144" s="82"/>
      <c r="AWH144" s="82"/>
      <c r="AWI144" s="82"/>
      <c r="AWJ144" s="82"/>
      <c r="AWK144" s="82"/>
      <c r="AWL144" s="82"/>
      <c r="AWM144" s="82"/>
      <c r="AWN144" s="82"/>
      <c r="AWO144" s="82"/>
      <c r="AWP144" s="82"/>
      <c r="AWQ144" s="82"/>
      <c r="AWR144" s="82"/>
      <c r="AWS144" s="82"/>
      <c r="AWT144" s="82"/>
      <c r="AWU144" s="82"/>
      <c r="AWV144" s="82"/>
      <c r="AWW144" s="82"/>
      <c r="AWX144" s="82"/>
      <c r="AWY144" s="82"/>
      <c r="AWZ144" s="82"/>
      <c r="AXA144" s="82"/>
      <c r="AXB144" s="82"/>
      <c r="AXC144" s="82"/>
      <c r="AXD144" s="82"/>
      <c r="AXE144" s="82"/>
      <c r="AXF144" s="82"/>
      <c r="AXG144" s="82"/>
      <c r="AXH144" s="82"/>
      <c r="AXI144" s="82"/>
      <c r="AXJ144" s="82"/>
      <c r="AXK144" s="82"/>
      <c r="AXL144" s="82"/>
      <c r="AXM144" s="82"/>
      <c r="AXN144" s="82"/>
      <c r="AXO144" s="82"/>
      <c r="AXP144" s="82"/>
      <c r="AXQ144" s="82"/>
      <c r="AXR144" s="82"/>
      <c r="AXS144" s="82"/>
      <c r="AXT144" s="82"/>
      <c r="AXU144" s="82"/>
      <c r="AXV144" s="82"/>
      <c r="AXW144" s="82"/>
      <c r="AXX144" s="82"/>
      <c r="AXY144" s="82"/>
      <c r="AXZ144" s="82"/>
      <c r="AYA144" s="82"/>
      <c r="AYB144" s="82"/>
      <c r="AYC144" s="82"/>
      <c r="AYD144" s="82"/>
      <c r="AYE144" s="82"/>
      <c r="AYF144" s="82"/>
      <c r="AYG144" s="82"/>
      <c r="AYH144" s="82"/>
      <c r="AYI144" s="82"/>
      <c r="AYJ144" s="82"/>
      <c r="AYK144" s="82"/>
      <c r="AYL144" s="82"/>
      <c r="AYM144" s="82"/>
      <c r="AYN144" s="82"/>
      <c r="AYO144" s="82"/>
      <c r="AYP144" s="82"/>
      <c r="AYQ144" s="82"/>
      <c r="AYR144" s="82"/>
      <c r="AYS144" s="82"/>
      <c r="AYT144" s="82"/>
      <c r="AYU144" s="82"/>
      <c r="AYV144" s="82"/>
      <c r="AYW144" s="82"/>
      <c r="AYX144" s="82"/>
      <c r="AYY144" s="82"/>
      <c r="AYZ144" s="82"/>
      <c r="AZA144" s="82"/>
      <c r="AZB144" s="82"/>
      <c r="AZC144" s="82"/>
      <c r="AZD144" s="82"/>
      <c r="AZE144" s="82"/>
      <c r="AZF144" s="82"/>
      <c r="AZG144" s="82"/>
      <c r="AZH144" s="82"/>
      <c r="AZI144" s="82"/>
      <c r="AZJ144" s="82"/>
      <c r="AZK144" s="82"/>
      <c r="AZL144" s="82"/>
      <c r="AZM144" s="82"/>
      <c r="AZN144" s="82"/>
      <c r="AZO144" s="82"/>
      <c r="AZP144" s="82"/>
      <c r="AZQ144" s="82"/>
      <c r="AZR144" s="82"/>
      <c r="AZS144" s="82"/>
      <c r="AZT144" s="82"/>
      <c r="AZU144" s="82"/>
      <c r="AZV144" s="82"/>
      <c r="AZW144" s="82"/>
      <c r="AZX144" s="82"/>
      <c r="AZY144" s="82"/>
      <c r="AZZ144" s="82"/>
      <c r="BAA144" s="82"/>
      <c r="BAB144" s="82"/>
      <c r="BAC144" s="82"/>
      <c r="BAD144" s="82"/>
      <c r="BAE144" s="82"/>
      <c r="BAF144" s="82"/>
      <c r="BAG144" s="82"/>
      <c r="BAH144" s="82"/>
      <c r="BAI144" s="82"/>
      <c r="BAJ144" s="82"/>
      <c r="BAK144" s="82"/>
      <c r="BAL144" s="82"/>
      <c r="BAM144" s="82"/>
      <c r="BAN144" s="82"/>
      <c r="BAO144" s="82"/>
      <c r="BAP144" s="82"/>
      <c r="BAQ144" s="82"/>
      <c r="BAR144" s="82"/>
      <c r="BAS144" s="82"/>
      <c r="BAT144" s="82"/>
      <c r="BAU144" s="82"/>
      <c r="BAV144" s="82"/>
      <c r="BAW144" s="82"/>
      <c r="BAX144" s="82"/>
      <c r="BAY144" s="82"/>
      <c r="BAZ144" s="82"/>
      <c r="BBA144" s="82"/>
      <c r="BBB144" s="82"/>
      <c r="BBC144" s="82"/>
      <c r="BBD144" s="82"/>
      <c r="BBE144" s="82"/>
      <c r="BBF144" s="82"/>
      <c r="BBG144" s="82"/>
      <c r="BBH144" s="82"/>
      <c r="BBI144" s="82"/>
      <c r="BBJ144" s="82"/>
      <c r="BBK144" s="82"/>
      <c r="BBL144" s="82"/>
      <c r="BBM144" s="82"/>
      <c r="BBN144" s="82"/>
      <c r="BBO144" s="82"/>
      <c r="BBP144" s="82"/>
      <c r="BBQ144" s="82"/>
      <c r="BBR144" s="82"/>
      <c r="BBS144" s="82"/>
      <c r="BBT144" s="82"/>
      <c r="BBU144" s="82"/>
      <c r="BBV144" s="82"/>
      <c r="BBW144" s="82"/>
      <c r="BBX144" s="82"/>
      <c r="BBY144" s="82"/>
      <c r="BBZ144" s="82"/>
      <c r="BCA144" s="82"/>
      <c r="BCB144" s="82"/>
      <c r="BCC144" s="82"/>
      <c r="BCD144" s="82"/>
      <c r="BCE144" s="82"/>
      <c r="BCF144" s="82"/>
      <c r="BCG144" s="82"/>
      <c r="BCH144" s="82"/>
      <c r="BCI144" s="82"/>
      <c r="BCJ144" s="82"/>
      <c r="BCK144" s="82"/>
      <c r="BCL144" s="82"/>
      <c r="BCM144" s="82"/>
      <c r="BCN144" s="82"/>
      <c r="BCO144" s="82"/>
      <c r="BCP144" s="82"/>
      <c r="BCQ144" s="82"/>
      <c r="BCR144" s="82"/>
      <c r="BCS144" s="82"/>
      <c r="BCT144" s="82"/>
      <c r="BCU144" s="82"/>
      <c r="BCV144" s="82"/>
      <c r="BCW144" s="82"/>
      <c r="BCX144" s="82"/>
      <c r="BCY144" s="82"/>
      <c r="BCZ144" s="82"/>
      <c r="BDA144" s="82"/>
      <c r="BDB144" s="82"/>
      <c r="BDC144" s="82"/>
      <c r="BDD144" s="82"/>
      <c r="BDE144" s="82"/>
      <c r="BDF144" s="82"/>
      <c r="BDG144" s="82"/>
      <c r="BDH144" s="82"/>
      <c r="BDI144" s="82"/>
      <c r="BDJ144" s="82"/>
      <c r="BDK144" s="82"/>
      <c r="BDL144" s="82"/>
      <c r="BDM144" s="82"/>
      <c r="BDN144" s="82"/>
      <c r="BDO144" s="82"/>
      <c r="BDP144" s="82"/>
      <c r="BDQ144" s="82"/>
      <c r="BDR144" s="82"/>
      <c r="BDS144" s="82"/>
      <c r="BDT144" s="82"/>
      <c r="BDU144" s="82"/>
      <c r="BDV144" s="82"/>
      <c r="BDW144" s="82"/>
      <c r="BDX144" s="82"/>
      <c r="BDY144" s="82"/>
      <c r="BDZ144" s="82"/>
      <c r="BEA144" s="82"/>
      <c r="BEB144" s="82"/>
      <c r="BEC144" s="82"/>
      <c r="BED144" s="82"/>
      <c r="BEE144" s="82"/>
      <c r="BEF144" s="82"/>
      <c r="BEG144" s="82"/>
      <c r="BEH144" s="82"/>
      <c r="BEI144" s="82"/>
      <c r="BEJ144" s="82"/>
      <c r="BEK144" s="82"/>
      <c r="BEL144" s="82"/>
      <c r="BEM144" s="82"/>
      <c r="BEN144" s="82"/>
      <c r="BEO144" s="82"/>
      <c r="BEP144" s="82"/>
      <c r="BEQ144" s="82"/>
      <c r="BER144" s="82"/>
      <c r="BES144" s="82"/>
      <c r="BET144" s="82"/>
      <c r="BEU144" s="82"/>
      <c r="BEV144" s="82"/>
      <c r="BEW144" s="82"/>
      <c r="BEX144" s="82"/>
      <c r="BEY144" s="82"/>
      <c r="BEZ144" s="82"/>
      <c r="BFA144" s="82"/>
      <c r="BFB144" s="82"/>
      <c r="BFC144" s="82"/>
      <c r="BFD144" s="82"/>
      <c r="BFE144" s="82"/>
      <c r="BFF144" s="82"/>
      <c r="BFG144" s="82"/>
      <c r="BFH144" s="82"/>
      <c r="BFI144" s="82"/>
      <c r="BFJ144" s="82"/>
      <c r="BFK144" s="82"/>
      <c r="BFL144" s="82"/>
      <c r="BFM144" s="82"/>
      <c r="BFN144" s="82"/>
      <c r="BFO144" s="82"/>
      <c r="BFP144" s="82"/>
      <c r="BFQ144" s="82"/>
      <c r="BFR144" s="82"/>
      <c r="BFS144" s="82"/>
      <c r="BFT144" s="82"/>
      <c r="BFU144" s="82"/>
      <c r="BFV144" s="82"/>
      <c r="BFW144" s="82"/>
      <c r="BFX144" s="82"/>
      <c r="BFY144" s="82"/>
      <c r="BFZ144" s="82"/>
      <c r="BGA144" s="82"/>
      <c r="BGB144" s="82"/>
      <c r="BGC144" s="82"/>
      <c r="BGD144" s="82"/>
      <c r="BGE144" s="82"/>
      <c r="BGF144" s="82"/>
      <c r="BGG144" s="82"/>
      <c r="BGH144" s="82"/>
      <c r="BGI144" s="82"/>
      <c r="BGJ144" s="82"/>
      <c r="BGK144" s="82"/>
      <c r="BGL144" s="82"/>
      <c r="BGM144" s="82"/>
      <c r="BGN144" s="82"/>
      <c r="BGO144" s="82"/>
      <c r="BGP144" s="82"/>
      <c r="BGQ144" s="82"/>
      <c r="BGR144" s="82"/>
      <c r="BGS144" s="82"/>
      <c r="BGT144" s="82"/>
      <c r="BGU144" s="82"/>
      <c r="BGV144" s="82"/>
      <c r="BGW144" s="82"/>
      <c r="BGX144" s="82"/>
      <c r="BGY144" s="82"/>
      <c r="BGZ144" s="82"/>
      <c r="BHA144" s="82"/>
      <c r="BHB144" s="82"/>
      <c r="BHC144" s="82"/>
      <c r="BHD144" s="82"/>
      <c r="BHE144" s="82"/>
      <c r="BHF144" s="82"/>
      <c r="BHG144" s="82"/>
      <c r="BHH144" s="82"/>
      <c r="BHI144" s="82"/>
      <c r="BHJ144" s="82"/>
      <c r="BHK144" s="82"/>
      <c r="BHL144" s="82"/>
      <c r="BHM144" s="82"/>
      <c r="BHN144" s="82"/>
      <c r="BHO144" s="82"/>
      <c r="BHP144" s="82"/>
      <c r="BHQ144" s="82"/>
      <c r="BHR144" s="82"/>
      <c r="BHS144" s="82"/>
      <c r="BHT144" s="82"/>
      <c r="BHU144" s="82"/>
      <c r="BHV144" s="82"/>
      <c r="BHW144" s="82"/>
      <c r="BHX144" s="82"/>
      <c r="BHY144" s="82"/>
      <c r="BHZ144" s="82"/>
      <c r="BIA144" s="82"/>
      <c r="BIB144" s="82"/>
      <c r="BIC144" s="82"/>
      <c r="BID144" s="82"/>
      <c r="BIE144" s="82"/>
      <c r="BIF144" s="82"/>
      <c r="BIG144" s="82"/>
      <c r="BIH144" s="82"/>
      <c r="BII144" s="82"/>
      <c r="BIJ144" s="82"/>
      <c r="BIK144" s="82"/>
      <c r="BIL144" s="82"/>
      <c r="BIM144" s="82"/>
      <c r="BIN144" s="82"/>
      <c r="BIO144" s="82"/>
      <c r="BIP144" s="82"/>
      <c r="BIQ144" s="82"/>
      <c r="BIR144" s="82"/>
      <c r="BIS144" s="82"/>
      <c r="BIT144" s="82"/>
      <c r="BIU144" s="82"/>
      <c r="BIV144" s="82"/>
      <c r="BIW144" s="82"/>
      <c r="BIX144" s="82"/>
      <c r="BIY144" s="82"/>
      <c r="BIZ144" s="82"/>
      <c r="BJA144" s="82"/>
      <c r="BJB144" s="82"/>
      <c r="BJC144" s="82"/>
      <c r="BJD144" s="82"/>
      <c r="BJE144" s="82"/>
      <c r="BJF144" s="82"/>
      <c r="BJG144" s="82"/>
      <c r="BJH144" s="82"/>
      <c r="BJI144" s="82"/>
      <c r="BJJ144" s="82"/>
      <c r="BJK144" s="82"/>
      <c r="BJL144" s="82"/>
      <c r="BJM144" s="82"/>
      <c r="BJN144" s="82"/>
      <c r="BJO144" s="82"/>
      <c r="BJP144" s="82"/>
      <c r="BJQ144" s="82"/>
      <c r="BJR144" s="82"/>
      <c r="BJS144" s="82"/>
      <c r="BJT144" s="82"/>
      <c r="BJU144" s="82"/>
      <c r="BJV144" s="82"/>
      <c r="BJW144" s="82"/>
      <c r="BJX144" s="82"/>
      <c r="BJY144" s="82"/>
      <c r="BJZ144" s="82"/>
      <c r="BKA144" s="82"/>
      <c r="BKB144" s="82"/>
      <c r="BKC144" s="82"/>
      <c r="BKD144" s="82"/>
      <c r="BKE144" s="82"/>
      <c r="BKF144" s="82"/>
      <c r="BKG144" s="82"/>
      <c r="BKH144" s="82"/>
      <c r="BKI144" s="82"/>
      <c r="BKJ144" s="82"/>
      <c r="BKK144" s="82"/>
      <c r="BKL144" s="82"/>
      <c r="BKM144" s="82"/>
      <c r="BKN144" s="82"/>
      <c r="BKO144" s="82"/>
      <c r="BKP144" s="82"/>
      <c r="BKQ144" s="82"/>
      <c r="BKR144" s="82"/>
      <c r="BKS144" s="82"/>
      <c r="BKT144" s="82"/>
      <c r="BKU144" s="82"/>
      <c r="BKV144" s="82"/>
      <c r="BKW144" s="82"/>
      <c r="BKX144" s="82"/>
      <c r="BKY144" s="82"/>
      <c r="BKZ144" s="82"/>
      <c r="BLA144" s="82"/>
      <c r="BLB144" s="82"/>
      <c r="BLC144" s="82"/>
      <c r="BLD144" s="82"/>
      <c r="BLE144" s="82"/>
      <c r="BLF144" s="82"/>
      <c r="BLG144" s="82"/>
      <c r="BLH144" s="82"/>
      <c r="BLI144" s="82"/>
      <c r="BLJ144" s="82"/>
      <c r="BLK144" s="82"/>
      <c r="BLL144" s="82"/>
      <c r="BLM144" s="82"/>
      <c r="BLN144" s="82"/>
      <c r="BLO144" s="82"/>
      <c r="BLP144" s="82"/>
      <c r="BLQ144" s="82"/>
      <c r="BLR144" s="82"/>
      <c r="BLS144" s="82"/>
      <c r="BLT144" s="82"/>
      <c r="BLU144" s="82"/>
      <c r="BLV144" s="82"/>
      <c r="BLW144" s="82"/>
      <c r="BLX144" s="82"/>
      <c r="BLY144" s="82"/>
      <c r="BLZ144" s="82"/>
      <c r="BMA144" s="82"/>
      <c r="BMB144" s="82"/>
      <c r="BMC144" s="82"/>
      <c r="BMD144" s="82"/>
      <c r="BME144" s="82"/>
      <c r="BMF144" s="82"/>
      <c r="BMG144" s="82"/>
      <c r="BMH144" s="82"/>
      <c r="BMI144" s="82"/>
      <c r="BMJ144" s="82"/>
      <c r="BMK144" s="82"/>
      <c r="BML144" s="82"/>
      <c r="BMM144" s="82"/>
      <c r="BMN144" s="82"/>
      <c r="BMO144" s="82"/>
      <c r="BMP144" s="82"/>
      <c r="BMQ144" s="82"/>
      <c r="BMR144" s="82"/>
      <c r="BMS144" s="82"/>
      <c r="BMT144" s="82"/>
      <c r="BMU144" s="82"/>
      <c r="BMV144" s="82"/>
      <c r="BMW144" s="82"/>
      <c r="BMX144" s="82"/>
      <c r="BMY144" s="82"/>
      <c r="BMZ144" s="82"/>
      <c r="BNA144" s="82"/>
      <c r="BNB144" s="82"/>
      <c r="BNC144" s="82"/>
      <c r="BND144" s="82"/>
      <c r="BNE144" s="82"/>
      <c r="BNF144" s="82"/>
      <c r="BNG144" s="82"/>
      <c r="BNH144" s="82"/>
      <c r="BNI144" s="82"/>
      <c r="BNJ144" s="82"/>
      <c r="BNK144" s="82"/>
      <c r="BNL144" s="82"/>
      <c r="BNM144" s="82"/>
      <c r="BNN144" s="82"/>
      <c r="BNO144" s="82"/>
      <c r="BNP144" s="82"/>
      <c r="BNQ144" s="82"/>
      <c r="BNR144" s="82"/>
      <c r="BNS144" s="82"/>
      <c r="BNT144" s="82"/>
      <c r="BNU144" s="82"/>
      <c r="BNV144" s="82"/>
      <c r="BNW144" s="82"/>
      <c r="BNX144" s="82"/>
      <c r="BNY144" s="82"/>
      <c r="BNZ144" s="82"/>
      <c r="BOA144" s="82"/>
      <c r="BOB144" s="82"/>
      <c r="BOC144" s="82"/>
      <c r="BOD144" s="82"/>
      <c r="BOE144" s="82"/>
      <c r="BOF144" s="82"/>
      <c r="BOG144" s="82"/>
      <c r="BOH144" s="82"/>
      <c r="BOI144" s="82"/>
      <c r="BOJ144" s="82"/>
      <c r="BOK144" s="82"/>
      <c r="BOL144" s="82"/>
      <c r="BOM144" s="82"/>
      <c r="BON144" s="82"/>
      <c r="BOO144" s="82"/>
      <c r="BOP144" s="82"/>
      <c r="BOQ144" s="82"/>
      <c r="BOR144" s="82"/>
      <c r="BOS144" s="82"/>
      <c r="BOT144" s="82"/>
      <c r="BOU144" s="82"/>
      <c r="BOV144" s="82"/>
      <c r="BOW144" s="82"/>
      <c r="BOX144" s="82"/>
      <c r="BOY144" s="82"/>
      <c r="BOZ144" s="82"/>
      <c r="BPA144" s="82"/>
      <c r="BPB144" s="82"/>
      <c r="BPC144" s="82"/>
      <c r="BPD144" s="82"/>
      <c r="BPE144" s="82"/>
      <c r="BPF144" s="82"/>
      <c r="BPG144" s="82"/>
      <c r="BPH144" s="82"/>
      <c r="BPI144" s="82"/>
      <c r="BPJ144" s="82"/>
      <c r="BPK144" s="82"/>
      <c r="BPL144" s="82"/>
      <c r="BPM144" s="82"/>
      <c r="BPN144" s="82"/>
      <c r="BPO144" s="82"/>
      <c r="BPP144" s="82"/>
      <c r="BPQ144" s="82"/>
      <c r="BPR144" s="82"/>
      <c r="BPS144" s="82"/>
      <c r="BPT144" s="82"/>
      <c r="BPU144" s="82"/>
      <c r="BPV144" s="82"/>
      <c r="BPW144" s="82"/>
      <c r="BPX144" s="82"/>
      <c r="BPY144" s="82"/>
      <c r="BPZ144" s="82"/>
      <c r="BQA144" s="82"/>
      <c r="BQB144" s="82"/>
      <c r="BQC144" s="82"/>
      <c r="BQD144" s="82"/>
      <c r="BQE144" s="82"/>
      <c r="BQF144" s="82"/>
      <c r="BQG144" s="82"/>
      <c r="BQH144" s="82"/>
      <c r="BQI144" s="82"/>
      <c r="BQJ144" s="82"/>
      <c r="BQK144" s="82"/>
      <c r="BQL144" s="82"/>
      <c r="BQM144" s="82"/>
      <c r="BQN144" s="82"/>
      <c r="BQO144" s="82"/>
      <c r="BQP144" s="82"/>
      <c r="BQQ144" s="82"/>
      <c r="BQR144" s="82"/>
      <c r="BQS144" s="82"/>
      <c r="BQT144" s="82"/>
      <c r="BQU144" s="82"/>
      <c r="BQV144" s="82"/>
      <c r="BQW144" s="82"/>
      <c r="BQX144" s="82"/>
      <c r="BQY144" s="82"/>
      <c r="BQZ144" s="82"/>
      <c r="BRA144" s="82"/>
      <c r="BRB144" s="82"/>
      <c r="BRC144" s="82"/>
      <c r="BRD144" s="82"/>
      <c r="BRE144" s="82"/>
      <c r="BRF144" s="82"/>
      <c r="BRG144" s="82"/>
      <c r="BRH144" s="82"/>
      <c r="BRI144" s="82"/>
      <c r="BRJ144" s="82"/>
      <c r="BRK144" s="82"/>
      <c r="BRL144" s="82"/>
      <c r="BRM144" s="82"/>
      <c r="BRN144" s="82"/>
      <c r="BRO144" s="82"/>
      <c r="BRP144" s="82"/>
      <c r="BRQ144" s="82"/>
      <c r="BRR144" s="82"/>
      <c r="BRS144" s="82"/>
      <c r="BRT144" s="82"/>
      <c r="BRU144" s="82"/>
      <c r="BRV144" s="82"/>
      <c r="BRW144" s="82"/>
      <c r="BRX144" s="82"/>
      <c r="BRY144" s="82"/>
      <c r="BRZ144" s="82"/>
      <c r="BSA144" s="82"/>
      <c r="BSB144" s="82"/>
      <c r="BSC144" s="82"/>
      <c r="BSD144" s="82"/>
      <c r="BSE144" s="82"/>
      <c r="BSF144" s="82"/>
      <c r="BSG144" s="82"/>
      <c r="BSH144" s="82"/>
      <c r="BSI144" s="82"/>
      <c r="BSJ144" s="82"/>
      <c r="BSK144" s="82"/>
      <c r="BSL144" s="82"/>
      <c r="BSM144" s="82"/>
      <c r="BSN144" s="82"/>
      <c r="BSO144" s="82"/>
      <c r="BSP144" s="82"/>
      <c r="BSQ144" s="82"/>
      <c r="BSR144" s="82"/>
      <c r="BSS144" s="82"/>
      <c r="BST144" s="82"/>
      <c r="BSU144" s="82"/>
      <c r="BSV144" s="82"/>
      <c r="BSW144" s="82"/>
      <c r="BSX144" s="82"/>
      <c r="BSY144" s="82"/>
      <c r="BSZ144" s="82"/>
      <c r="BTA144" s="82"/>
      <c r="BTB144" s="82"/>
      <c r="BTC144" s="82"/>
      <c r="BTD144" s="82"/>
      <c r="BTE144" s="82"/>
      <c r="BTF144" s="82"/>
      <c r="BTG144" s="82"/>
      <c r="BTH144" s="82"/>
      <c r="BTI144" s="82"/>
      <c r="BTJ144" s="82"/>
      <c r="BTK144" s="82"/>
      <c r="BTL144" s="82"/>
      <c r="BTM144" s="82"/>
      <c r="BTN144" s="82"/>
      <c r="BTO144" s="82"/>
      <c r="BTP144" s="82"/>
      <c r="BTQ144" s="82"/>
      <c r="BTR144" s="82"/>
      <c r="BTS144" s="82"/>
      <c r="BTT144" s="82"/>
      <c r="BTU144" s="82"/>
      <c r="BTV144" s="82"/>
      <c r="BTW144" s="82"/>
      <c r="BTX144" s="82"/>
      <c r="BTY144" s="82"/>
      <c r="BTZ144" s="82"/>
      <c r="BUA144" s="82"/>
      <c r="BUB144" s="82"/>
      <c r="BUC144" s="82"/>
      <c r="BUD144" s="82"/>
      <c r="BUE144" s="82"/>
      <c r="BUF144" s="82"/>
      <c r="BUG144" s="82"/>
      <c r="BUH144" s="82"/>
      <c r="BUI144" s="82"/>
      <c r="BUJ144" s="82"/>
      <c r="BUK144" s="82"/>
      <c r="BUL144" s="82"/>
      <c r="BUM144" s="82"/>
      <c r="BUN144" s="82"/>
      <c r="BUO144" s="82"/>
      <c r="BUP144" s="82"/>
      <c r="BUQ144" s="82"/>
      <c r="BUR144" s="82"/>
      <c r="BUS144" s="82"/>
      <c r="BUT144" s="82"/>
      <c r="BUU144" s="82"/>
      <c r="BUV144" s="82"/>
      <c r="BUW144" s="82"/>
      <c r="BUX144" s="82"/>
      <c r="BUY144" s="82"/>
      <c r="BUZ144" s="82"/>
      <c r="BVA144" s="82"/>
      <c r="BVB144" s="82"/>
      <c r="BVC144" s="82"/>
      <c r="BVD144" s="82"/>
      <c r="BVE144" s="82"/>
      <c r="BVF144" s="82"/>
      <c r="BVG144" s="82"/>
      <c r="BVH144" s="82"/>
      <c r="BVI144" s="82"/>
      <c r="BVJ144" s="82"/>
      <c r="BVK144" s="82"/>
      <c r="BVL144" s="82"/>
      <c r="BVM144" s="82"/>
      <c r="BVN144" s="82"/>
      <c r="BVO144" s="82"/>
      <c r="BVP144" s="82"/>
      <c r="BVQ144" s="82"/>
      <c r="BVR144" s="82"/>
      <c r="BVS144" s="82"/>
      <c r="BVT144" s="82"/>
      <c r="BVU144" s="82"/>
      <c r="BVV144" s="82"/>
      <c r="BVW144" s="82"/>
      <c r="BVX144" s="82"/>
      <c r="BVY144" s="82"/>
      <c r="BVZ144" s="82"/>
      <c r="BWA144" s="82"/>
      <c r="BWB144" s="82"/>
      <c r="BWC144" s="82"/>
      <c r="BWD144" s="82"/>
      <c r="BWE144" s="82"/>
      <c r="BWF144" s="82"/>
      <c r="BWG144" s="82"/>
      <c r="BWH144" s="82"/>
      <c r="BWI144" s="82"/>
      <c r="BWJ144" s="82"/>
      <c r="BWK144" s="82"/>
      <c r="BWL144" s="82"/>
      <c r="BWM144" s="82"/>
      <c r="BWN144" s="82"/>
      <c r="BWO144" s="82"/>
      <c r="BWP144" s="82"/>
      <c r="BWQ144" s="82"/>
      <c r="BWR144" s="82"/>
      <c r="BWS144" s="82"/>
      <c r="BWT144" s="82"/>
      <c r="BWU144" s="82"/>
      <c r="BWV144" s="82"/>
      <c r="BWW144" s="82"/>
      <c r="BWX144" s="82"/>
      <c r="BWY144" s="82"/>
      <c r="BWZ144" s="82"/>
      <c r="BXA144" s="82"/>
      <c r="BXB144" s="82"/>
      <c r="BXC144" s="82"/>
      <c r="BXD144" s="82"/>
      <c r="BXE144" s="82"/>
      <c r="BXF144" s="82"/>
      <c r="BXG144" s="82"/>
      <c r="BXH144" s="82"/>
      <c r="BXI144" s="82"/>
      <c r="BXJ144" s="82"/>
      <c r="BXK144" s="82"/>
      <c r="BXL144" s="82"/>
      <c r="BXM144" s="82"/>
      <c r="BXN144" s="82"/>
      <c r="BXO144" s="82"/>
      <c r="BXP144" s="82"/>
      <c r="BXQ144" s="82"/>
      <c r="BXR144" s="82"/>
      <c r="BXS144" s="82"/>
      <c r="BXT144" s="82"/>
      <c r="BXU144" s="82"/>
      <c r="BXV144" s="82"/>
      <c r="BXW144" s="82"/>
      <c r="BXX144" s="82"/>
      <c r="BXY144" s="82"/>
      <c r="BXZ144" s="82"/>
      <c r="BYA144" s="82"/>
      <c r="BYB144" s="82"/>
      <c r="BYC144" s="82"/>
      <c r="BYD144" s="82"/>
      <c r="BYE144" s="82"/>
      <c r="BYF144" s="82"/>
      <c r="BYG144" s="82"/>
      <c r="BYH144" s="82"/>
      <c r="BYI144" s="82"/>
      <c r="BYJ144" s="82"/>
      <c r="BYK144" s="82"/>
      <c r="BYL144" s="82"/>
      <c r="BYM144" s="82"/>
      <c r="BYN144" s="82"/>
      <c r="BYO144" s="82"/>
      <c r="BYP144" s="82"/>
      <c r="BYQ144" s="82"/>
      <c r="BYR144" s="82"/>
      <c r="BYS144" s="82"/>
      <c r="BYT144" s="82"/>
      <c r="BYU144" s="82"/>
      <c r="BYV144" s="82"/>
      <c r="BYW144" s="82"/>
      <c r="BYX144" s="82"/>
      <c r="BYY144" s="82"/>
      <c r="BYZ144" s="82"/>
      <c r="BZA144" s="82"/>
      <c r="BZB144" s="82"/>
      <c r="BZC144" s="82"/>
      <c r="BZD144" s="82"/>
      <c r="BZE144" s="82"/>
      <c r="BZF144" s="82"/>
      <c r="BZG144" s="82"/>
      <c r="BZH144" s="82"/>
      <c r="BZI144" s="82"/>
      <c r="BZJ144" s="82"/>
      <c r="BZK144" s="82"/>
      <c r="BZL144" s="82"/>
      <c r="BZM144" s="82"/>
      <c r="BZN144" s="82"/>
      <c r="BZO144" s="82"/>
      <c r="BZP144" s="82"/>
      <c r="BZQ144" s="82"/>
      <c r="BZR144" s="82"/>
      <c r="BZS144" s="82"/>
      <c r="BZT144" s="82"/>
      <c r="BZU144" s="82"/>
      <c r="BZV144" s="82"/>
      <c r="BZW144" s="82"/>
      <c r="BZX144" s="82"/>
      <c r="BZY144" s="82"/>
      <c r="BZZ144" s="82"/>
      <c r="CAA144" s="82"/>
      <c r="CAB144" s="82"/>
      <c r="CAC144" s="82"/>
      <c r="CAD144" s="82"/>
      <c r="CAE144" s="82"/>
      <c r="CAF144" s="82"/>
      <c r="CAG144" s="82"/>
      <c r="CAH144" s="82"/>
      <c r="CAI144" s="82"/>
      <c r="CAJ144" s="82"/>
      <c r="CAK144" s="82"/>
      <c r="CAL144" s="82"/>
      <c r="CAM144" s="82"/>
      <c r="CAN144" s="82"/>
      <c r="CAO144" s="82"/>
      <c r="CAP144" s="82"/>
      <c r="CAQ144" s="82"/>
      <c r="CAR144" s="82"/>
      <c r="CAS144" s="82"/>
      <c r="CAT144" s="82"/>
      <c r="CAU144" s="82"/>
      <c r="CAV144" s="82"/>
      <c r="CAW144" s="82"/>
      <c r="CAX144" s="82"/>
      <c r="CAY144" s="82"/>
      <c r="CAZ144" s="82"/>
      <c r="CBA144" s="82"/>
      <c r="CBB144" s="82"/>
      <c r="CBC144" s="82"/>
      <c r="CBD144" s="82"/>
      <c r="CBE144" s="82"/>
      <c r="CBF144" s="82"/>
      <c r="CBG144" s="82"/>
      <c r="CBH144" s="82"/>
      <c r="CBI144" s="82"/>
      <c r="CBJ144" s="82"/>
      <c r="CBK144" s="82"/>
      <c r="CBL144" s="82"/>
      <c r="CBM144" s="82"/>
      <c r="CBN144" s="82"/>
      <c r="CBO144" s="82"/>
      <c r="CBP144" s="82"/>
      <c r="CBQ144" s="82"/>
      <c r="CBR144" s="82"/>
      <c r="CBS144" s="82"/>
      <c r="CBT144" s="82"/>
      <c r="CBU144" s="82"/>
      <c r="CBV144" s="82"/>
      <c r="CBW144" s="82"/>
      <c r="CBX144" s="82"/>
      <c r="CBY144" s="82"/>
      <c r="CBZ144" s="82"/>
      <c r="CCA144" s="82"/>
      <c r="CCB144" s="82"/>
      <c r="CCC144" s="82"/>
      <c r="CCD144" s="82"/>
      <c r="CCE144" s="82"/>
      <c r="CCF144" s="82"/>
      <c r="CCG144" s="82"/>
      <c r="CCH144" s="82"/>
      <c r="CCI144" s="82"/>
      <c r="CCJ144" s="82"/>
      <c r="CCK144" s="82"/>
      <c r="CCL144" s="82"/>
      <c r="CCM144" s="82"/>
      <c r="CCN144" s="82"/>
      <c r="CCO144" s="82"/>
      <c r="CCP144" s="82"/>
      <c r="CCQ144" s="82"/>
      <c r="CCR144" s="82"/>
      <c r="CCS144" s="82"/>
      <c r="CCT144" s="82"/>
      <c r="CCU144" s="82"/>
      <c r="CCV144" s="82"/>
      <c r="CCW144" s="82"/>
      <c r="CCX144" s="82"/>
      <c r="CCY144" s="82"/>
      <c r="CCZ144" s="82"/>
      <c r="CDA144" s="82"/>
      <c r="CDB144" s="82"/>
      <c r="CDC144" s="82"/>
      <c r="CDD144" s="82"/>
      <c r="CDE144" s="82"/>
      <c r="CDF144" s="82"/>
      <c r="CDG144" s="82"/>
      <c r="CDH144" s="82"/>
      <c r="CDI144" s="82"/>
      <c r="CDJ144" s="82"/>
      <c r="CDK144" s="82"/>
      <c r="CDL144" s="82"/>
      <c r="CDM144" s="82"/>
      <c r="CDN144" s="82"/>
      <c r="CDO144" s="82"/>
      <c r="CDP144" s="82"/>
      <c r="CDQ144" s="82"/>
      <c r="CDR144" s="82"/>
      <c r="CDS144" s="82"/>
      <c r="CDT144" s="82"/>
      <c r="CDU144" s="82"/>
      <c r="CDV144" s="82"/>
      <c r="CDW144" s="82"/>
      <c r="CDX144" s="82"/>
      <c r="CDY144" s="82"/>
      <c r="CDZ144" s="82"/>
      <c r="CEA144" s="82"/>
      <c r="CEB144" s="82"/>
      <c r="CEC144" s="82"/>
      <c r="CED144" s="82"/>
      <c r="CEE144" s="82"/>
      <c r="CEF144" s="82"/>
      <c r="CEG144" s="82"/>
      <c r="CEH144" s="82"/>
      <c r="CEI144" s="82"/>
      <c r="CEJ144" s="82"/>
      <c r="CEK144" s="82"/>
      <c r="CEL144" s="82"/>
      <c r="CEM144" s="82"/>
      <c r="CEN144" s="82"/>
      <c r="CEO144" s="82"/>
      <c r="CEP144" s="82"/>
      <c r="CEQ144" s="82"/>
      <c r="CER144" s="82"/>
      <c r="CES144" s="82"/>
      <c r="CET144" s="82"/>
      <c r="CEU144" s="82"/>
      <c r="CEV144" s="82"/>
      <c r="CEW144" s="82"/>
      <c r="CEX144" s="82"/>
      <c r="CEY144" s="82"/>
      <c r="CEZ144" s="82"/>
      <c r="CFA144" s="82"/>
      <c r="CFB144" s="82"/>
      <c r="CFC144" s="82"/>
      <c r="CFD144" s="82"/>
      <c r="CFE144" s="82"/>
      <c r="CFF144" s="82"/>
      <c r="CFG144" s="82"/>
      <c r="CFH144" s="82"/>
      <c r="CFI144" s="82"/>
      <c r="CFJ144" s="82"/>
      <c r="CFK144" s="82"/>
      <c r="CFL144" s="82"/>
      <c r="CFM144" s="82"/>
      <c r="CFN144" s="82"/>
      <c r="CFO144" s="82"/>
      <c r="CFP144" s="82"/>
      <c r="CFQ144" s="82"/>
      <c r="CFR144" s="82"/>
      <c r="CFS144" s="82"/>
      <c r="CFT144" s="82"/>
      <c r="CFU144" s="82"/>
      <c r="CFV144" s="82"/>
      <c r="CFW144" s="82"/>
      <c r="CFX144" s="82"/>
      <c r="CFY144" s="82"/>
      <c r="CFZ144" s="82"/>
      <c r="CGA144" s="82"/>
      <c r="CGB144" s="82"/>
      <c r="CGC144" s="82"/>
      <c r="CGD144" s="82"/>
      <c r="CGE144" s="82"/>
      <c r="CGF144" s="82"/>
      <c r="CGG144" s="82"/>
      <c r="CGH144" s="82"/>
      <c r="CGI144" s="82"/>
      <c r="CGJ144" s="82"/>
      <c r="CGK144" s="82"/>
      <c r="CGL144" s="82"/>
      <c r="CGM144" s="82"/>
      <c r="CGN144" s="82"/>
      <c r="CGO144" s="82"/>
      <c r="CGP144" s="82"/>
      <c r="CGQ144" s="82"/>
      <c r="CGR144" s="82"/>
      <c r="CGS144" s="82"/>
      <c r="CGT144" s="82"/>
      <c r="CGU144" s="82"/>
      <c r="CGV144" s="82"/>
      <c r="CGW144" s="82"/>
      <c r="CGX144" s="82"/>
      <c r="CGY144" s="82"/>
      <c r="CGZ144" s="82"/>
      <c r="CHA144" s="82"/>
      <c r="CHB144" s="82"/>
      <c r="CHC144" s="82"/>
      <c r="CHD144" s="82"/>
      <c r="CHE144" s="82"/>
      <c r="CHF144" s="82"/>
      <c r="CHG144" s="82"/>
      <c r="CHH144" s="82"/>
      <c r="CHI144" s="82"/>
      <c r="CHJ144" s="82"/>
      <c r="CHK144" s="82"/>
      <c r="CHL144" s="82"/>
      <c r="CHM144" s="82"/>
      <c r="CHN144" s="82"/>
      <c r="CHO144" s="82"/>
      <c r="CHP144" s="82"/>
      <c r="CHQ144" s="82"/>
      <c r="CHR144" s="82"/>
      <c r="CHS144" s="82"/>
      <c r="CHT144" s="82"/>
      <c r="CHU144" s="82"/>
      <c r="CHV144" s="82"/>
      <c r="CHW144" s="82"/>
      <c r="CHX144" s="82"/>
      <c r="CHY144" s="82"/>
      <c r="CHZ144" s="82"/>
      <c r="CIA144" s="82"/>
      <c r="CIB144" s="82"/>
      <c r="CIC144" s="82"/>
      <c r="CID144" s="82"/>
      <c r="CIE144" s="82"/>
      <c r="CIF144" s="82"/>
      <c r="CIG144" s="82"/>
      <c r="CIH144" s="82"/>
      <c r="CII144" s="82"/>
      <c r="CIJ144" s="82"/>
      <c r="CIK144" s="82"/>
      <c r="CIL144" s="82"/>
      <c r="CIM144" s="82"/>
      <c r="CIN144" s="82"/>
      <c r="CIO144" s="82"/>
      <c r="CIP144" s="82"/>
      <c r="CIQ144" s="82"/>
      <c r="CIR144" s="82"/>
      <c r="CIS144" s="82"/>
      <c r="CIT144" s="82"/>
      <c r="CIU144" s="82"/>
      <c r="CIV144" s="82"/>
      <c r="CIW144" s="82"/>
      <c r="CIX144" s="82"/>
      <c r="CIY144" s="82"/>
      <c r="CIZ144" s="82"/>
      <c r="CJA144" s="82"/>
      <c r="CJB144" s="82"/>
      <c r="CJC144" s="82"/>
      <c r="CJD144" s="82"/>
      <c r="CJE144" s="82"/>
      <c r="CJF144" s="82"/>
      <c r="CJG144" s="82"/>
      <c r="CJH144" s="82"/>
      <c r="CJI144" s="82"/>
      <c r="CJJ144" s="82"/>
      <c r="CJK144" s="82"/>
      <c r="CJL144" s="82"/>
      <c r="CJM144" s="82"/>
      <c r="CJN144" s="82"/>
      <c r="CJO144" s="82"/>
      <c r="CJP144" s="82"/>
      <c r="CJQ144" s="82"/>
      <c r="CJR144" s="82"/>
      <c r="CJS144" s="82"/>
      <c r="CJT144" s="82"/>
      <c r="CJU144" s="82"/>
      <c r="CJV144" s="82"/>
      <c r="CJW144" s="82"/>
      <c r="CJX144" s="82"/>
      <c r="CJY144" s="82"/>
      <c r="CJZ144" s="82"/>
      <c r="CKA144" s="82"/>
      <c r="CKB144" s="82"/>
      <c r="CKC144" s="82"/>
      <c r="CKD144" s="82"/>
      <c r="CKE144" s="82"/>
      <c r="CKF144" s="82"/>
      <c r="CKG144" s="82"/>
      <c r="CKH144" s="82"/>
      <c r="CKI144" s="82"/>
      <c r="CKJ144" s="82"/>
      <c r="CKK144" s="82"/>
      <c r="CKL144" s="82"/>
      <c r="CKM144" s="82"/>
      <c r="CKN144" s="82"/>
      <c r="CKO144" s="82"/>
      <c r="CKP144" s="82"/>
      <c r="CKQ144" s="82"/>
      <c r="CKR144" s="82"/>
      <c r="CKS144" s="82"/>
      <c r="CKT144" s="82"/>
      <c r="CKU144" s="82"/>
      <c r="CKV144" s="82"/>
      <c r="CKW144" s="82"/>
      <c r="CKX144" s="82"/>
      <c r="CKY144" s="82"/>
      <c r="CKZ144" s="82"/>
      <c r="CLA144" s="82"/>
      <c r="CLB144" s="82"/>
      <c r="CLC144" s="82"/>
      <c r="CLD144" s="82"/>
      <c r="CLE144" s="82"/>
      <c r="CLF144" s="82"/>
      <c r="CLG144" s="82"/>
      <c r="CLH144" s="82"/>
      <c r="CLI144" s="82"/>
      <c r="CLJ144" s="82"/>
      <c r="CLK144" s="82"/>
      <c r="CLL144" s="82"/>
      <c r="CLM144" s="82"/>
      <c r="CLN144" s="82"/>
      <c r="CLO144" s="82"/>
      <c r="CLP144" s="82"/>
      <c r="CLQ144" s="82"/>
      <c r="CLR144" s="82"/>
      <c r="CLS144" s="82"/>
      <c r="CLT144" s="82"/>
      <c r="CLU144" s="82"/>
      <c r="CLV144" s="82"/>
      <c r="CLW144" s="82"/>
      <c r="CLX144" s="82"/>
      <c r="CLY144" s="82"/>
      <c r="CLZ144" s="82"/>
      <c r="CMA144" s="82"/>
      <c r="CMB144" s="82"/>
      <c r="CMC144" s="82"/>
      <c r="CMD144" s="82"/>
      <c r="CME144" s="82"/>
      <c r="CMF144" s="82"/>
      <c r="CMG144" s="82"/>
      <c r="CMH144" s="82"/>
      <c r="CMI144" s="82"/>
      <c r="CMJ144" s="82"/>
      <c r="CMK144" s="82"/>
      <c r="CML144" s="82"/>
      <c r="CMM144" s="82"/>
      <c r="CMN144" s="82"/>
      <c r="CMO144" s="82"/>
      <c r="CMP144" s="82"/>
      <c r="CMQ144" s="82"/>
      <c r="CMR144" s="82"/>
      <c r="CMS144" s="82"/>
      <c r="CMT144" s="82"/>
      <c r="CMU144" s="82"/>
      <c r="CMV144" s="82"/>
      <c r="CMW144" s="82"/>
      <c r="CMX144" s="82"/>
      <c r="CMY144" s="82"/>
      <c r="CMZ144" s="82"/>
      <c r="CNA144" s="82"/>
      <c r="CNB144" s="82"/>
      <c r="CNC144" s="82"/>
      <c r="CND144" s="82"/>
      <c r="CNE144" s="82"/>
      <c r="CNF144" s="82"/>
      <c r="CNG144" s="82"/>
      <c r="CNH144" s="82"/>
      <c r="CNI144" s="82"/>
      <c r="CNJ144" s="82"/>
      <c r="CNK144" s="82"/>
      <c r="CNL144" s="82"/>
      <c r="CNM144" s="82"/>
      <c r="CNN144" s="82"/>
      <c r="CNO144" s="82"/>
      <c r="CNP144" s="82"/>
      <c r="CNQ144" s="82"/>
      <c r="CNR144" s="82"/>
      <c r="CNS144" s="82"/>
      <c r="CNT144" s="82"/>
      <c r="CNU144" s="82"/>
      <c r="CNV144" s="82"/>
      <c r="CNW144" s="82"/>
      <c r="CNX144" s="82"/>
      <c r="CNY144" s="82"/>
      <c r="CNZ144" s="82"/>
      <c r="COA144" s="82"/>
      <c r="COB144" s="82"/>
      <c r="COC144" s="82"/>
      <c r="COD144" s="82"/>
      <c r="COE144" s="82"/>
      <c r="COF144" s="82"/>
      <c r="COG144" s="82"/>
      <c r="COH144" s="82"/>
      <c r="COI144" s="82"/>
      <c r="COJ144" s="82"/>
      <c r="COK144" s="82"/>
      <c r="COL144" s="82"/>
      <c r="COM144" s="82"/>
      <c r="CON144" s="82"/>
      <c r="COO144" s="82"/>
      <c r="COP144" s="82"/>
      <c r="COQ144" s="82"/>
      <c r="COR144" s="82"/>
      <c r="COS144" s="82"/>
      <c r="COT144" s="82"/>
      <c r="COU144" s="82"/>
      <c r="COV144" s="82"/>
      <c r="COW144" s="82"/>
      <c r="COX144" s="82"/>
      <c r="COY144" s="82"/>
      <c r="COZ144" s="82"/>
      <c r="CPA144" s="82"/>
      <c r="CPB144" s="82"/>
      <c r="CPC144" s="82"/>
      <c r="CPD144" s="82"/>
      <c r="CPE144" s="82"/>
      <c r="CPF144" s="82"/>
      <c r="CPG144" s="82"/>
      <c r="CPH144" s="82"/>
      <c r="CPI144" s="82"/>
      <c r="CPJ144" s="82"/>
      <c r="CPK144" s="82"/>
      <c r="CPL144" s="82"/>
      <c r="CPM144" s="82"/>
      <c r="CPN144" s="82"/>
      <c r="CPO144" s="82"/>
      <c r="CPP144" s="82"/>
      <c r="CPQ144" s="82"/>
      <c r="CPR144" s="82"/>
      <c r="CPS144" s="82"/>
      <c r="CPT144" s="82"/>
      <c r="CPU144" s="82"/>
      <c r="CPV144" s="82"/>
      <c r="CPW144" s="82"/>
    </row>
    <row r="145" spans="2:2467" x14ac:dyDescent="0.15">
      <c r="B145" s="80" t="s">
        <v>262</v>
      </c>
      <c r="C145" s="65" t="s">
        <v>91</v>
      </c>
      <c r="D145" s="92">
        <v>7.10436213782564E-2</v>
      </c>
      <c r="E145" s="93">
        <v>4.1914611061136198E-2</v>
      </c>
      <c r="F145" s="93">
        <v>6.3893920164385304E-2</v>
      </c>
      <c r="G145" s="93">
        <v>9.0961934929165295E-2</v>
      </c>
      <c r="H145" s="93">
        <v>5.7406136597424703E-2</v>
      </c>
      <c r="I145" s="93">
        <v>4.2801761750231399E-2</v>
      </c>
      <c r="J145" s="93">
        <v>4.7877545272789597E-2</v>
      </c>
      <c r="K145" s="93">
        <v>5.0871436840794301E-2</v>
      </c>
      <c r="L145" s="93">
        <v>0.10511865338361701</v>
      </c>
      <c r="M145" s="93">
        <v>4.5730902915078198E-2</v>
      </c>
      <c r="N145" s="93">
        <v>3.6967835779586601E-2</v>
      </c>
      <c r="O145" s="93">
        <v>4.36068762825585E-2</v>
      </c>
      <c r="P145" s="93">
        <v>5.7825871651501902E-2</v>
      </c>
      <c r="Q145" s="93">
        <v>5.65630413913858E-2</v>
      </c>
      <c r="R145" s="93">
        <v>3.3784198067746803E-2</v>
      </c>
      <c r="S145" s="93">
        <v>4.08015350084482E-2</v>
      </c>
      <c r="T145" s="93">
        <v>5.1290123152588497E-2</v>
      </c>
      <c r="U145" s="93">
        <v>9.0362158357884095E-2</v>
      </c>
      <c r="V145" s="93">
        <v>7.0363523213041304E-2</v>
      </c>
      <c r="W145" s="93">
        <v>5.7798920156442501E-2</v>
      </c>
      <c r="X145" s="93">
        <v>9.4433049900979005E-2</v>
      </c>
      <c r="Y145" s="93">
        <v>8.7698310807815497E-2</v>
      </c>
      <c r="Z145" s="93">
        <v>9.6980480868293306E-2</v>
      </c>
      <c r="AA145" s="93">
        <v>4.7886240975528703E-2</v>
      </c>
      <c r="AB145" s="93">
        <v>7.1586120487737506E-2</v>
      </c>
      <c r="AC145" s="93">
        <v>8.5561484241499106E-2</v>
      </c>
      <c r="AD145" s="93">
        <v>9.3194212565963302E-2</v>
      </c>
      <c r="AE145" s="93">
        <v>6.8058862509188606E-2</v>
      </c>
      <c r="AF145" s="93">
        <v>5.8492527611298299E-2</v>
      </c>
      <c r="AG145" s="93">
        <v>5.6405407839193497E-2</v>
      </c>
      <c r="AH145" s="93">
        <v>7.4124154060340897E-2</v>
      </c>
      <c r="AI145" s="93">
        <v>5.3030983500681403E-2</v>
      </c>
      <c r="AJ145" s="93">
        <v>2.81320871939395E-2</v>
      </c>
      <c r="AK145" s="93">
        <v>4.5732960329623103E-2</v>
      </c>
      <c r="AL145" s="93">
        <v>7.3368945697802099E-2</v>
      </c>
      <c r="AM145" s="93">
        <v>6.5972814570792807E-2</v>
      </c>
      <c r="AN145" s="93">
        <v>6.2599292916960106E-2</v>
      </c>
      <c r="AO145" s="93">
        <v>6.9422233072732806E-2</v>
      </c>
      <c r="AP145" s="93">
        <v>6.6046055032215403E-2</v>
      </c>
      <c r="AQ145" s="93">
        <v>2.7706328655031E-2</v>
      </c>
      <c r="AR145" s="93">
        <v>7.2795021501616805E-2</v>
      </c>
      <c r="AS145" s="93">
        <v>0.115103675936329</v>
      </c>
      <c r="AT145" s="93">
        <v>4.8406871310033898E-2</v>
      </c>
      <c r="AU145" s="94">
        <v>0.65198934289066601</v>
      </c>
      <c r="AV145" s="82">
        <f t="shared" si="4"/>
        <v>3.3717120718303244</v>
      </c>
      <c r="AW145" s="82"/>
      <c r="AX145" s="82"/>
      <c r="AY145" s="82"/>
      <c r="AZ145" s="82"/>
      <c r="BA145" s="82"/>
      <c r="BB145" s="82"/>
      <c r="BC145" s="82"/>
      <c r="BD145" s="82"/>
      <c r="BE145" s="82"/>
      <c r="BF145" s="82"/>
      <c r="BG145" s="82"/>
      <c r="BH145" s="82"/>
      <c r="BI145" s="82"/>
      <c r="BJ145" s="82"/>
      <c r="BK145" s="82"/>
      <c r="BL145" s="82"/>
      <c r="BM145" s="82"/>
      <c r="BN145" s="82"/>
      <c r="BO145" s="82"/>
      <c r="BP145" s="82"/>
      <c r="BQ145" s="82"/>
      <c r="BR145" s="82"/>
      <c r="BS145" s="82"/>
      <c r="BT145" s="82"/>
      <c r="BU145" s="82"/>
      <c r="BV145" s="82"/>
      <c r="BW145" s="82"/>
      <c r="BX145" s="82"/>
      <c r="BY145" s="82"/>
      <c r="BZ145" s="82"/>
      <c r="CA145" s="82"/>
      <c r="CB145" s="82"/>
      <c r="CC145" s="82"/>
      <c r="CD145" s="82"/>
      <c r="CE145" s="82"/>
      <c r="CF145" s="82"/>
      <c r="CG145" s="82"/>
      <c r="CH145" s="82"/>
      <c r="CI145" s="82"/>
      <c r="CJ145" s="82"/>
      <c r="CK145" s="82"/>
      <c r="CL145" s="82"/>
      <c r="CM145" s="82"/>
      <c r="CN145" s="82"/>
      <c r="CO145" s="82"/>
      <c r="CP145" s="82"/>
      <c r="CQ145" s="82"/>
      <c r="CR145" s="82"/>
      <c r="CS145" s="82"/>
      <c r="CT145" s="82"/>
      <c r="CU145" s="82"/>
      <c r="CV145" s="82"/>
      <c r="CW145" s="82"/>
      <c r="CX145" s="82"/>
      <c r="CY145" s="82"/>
      <c r="CZ145" s="82"/>
      <c r="DA145" s="82"/>
      <c r="DB145" s="82"/>
      <c r="DC145" s="82"/>
      <c r="DD145" s="82"/>
      <c r="DE145" s="82"/>
      <c r="DF145" s="82"/>
      <c r="DG145" s="82"/>
      <c r="DH145" s="82"/>
      <c r="DI145" s="82"/>
      <c r="DJ145" s="82"/>
      <c r="DK145" s="82"/>
      <c r="DL145" s="82"/>
      <c r="DM145" s="82"/>
      <c r="DN145" s="82"/>
      <c r="DO145" s="82"/>
      <c r="DP145" s="82"/>
      <c r="DQ145" s="82"/>
      <c r="DR145" s="82"/>
      <c r="DS145" s="82"/>
      <c r="DT145" s="82"/>
      <c r="DU145" s="82"/>
      <c r="DV145" s="82"/>
      <c r="DW145" s="82"/>
      <c r="DX145" s="82"/>
      <c r="DY145" s="82"/>
      <c r="DZ145" s="82"/>
      <c r="EA145" s="82"/>
      <c r="EB145" s="82"/>
      <c r="EC145" s="82"/>
      <c r="ED145" s="82"/>
      <c r="EE145" s="82"/>
      <c r="EF145" s="82"/>
      <c r="EG145" s="82"/>
      <c r="EH145" s="82"/>
      <c r="EI145" s="82"/>
      <c r="EJ145" s="82"/>
      <c r="EK145" s="82"/>
      <c r="EL145" s="82"/>
      <c r="EM145" s="82"/>
      <c r="EN145" s="82"/>
      <c r="EO145" s="82"/>
      <c r="EP145" s="82"/>
      <c r="EQ145" s="82"/>
      <c r="ER145" s="82"/>
      <c r="ES145" s="82"/>
      <c r="ET145" s="82"/>
      <c r="EU145" s="82"/>
      <c r="EV145" s="82"/>
      <c r="EW145" s="82"/>
      <c r="EX145" s="82"/>
      <c r="EY145" s="82"/>
      <c r="EZ145" s="82"/>
      <c r="FA145" s="82"/>
      <c r="FB145" s="82"/>
      <c r="FC145" s="82"/>
      <c r="FD145" s="82"/>
      <c r="FE145" s="82"/>
      <c r="FF145" s="82"/>
      <c r="FG145" s="82"/>
      <c r="FH145" s="82"/>
      <c r="FI145" s="82"/>
      <c r="FJ145" s="82"/>
      <c r="FK145" s="82"/>
      <c r="FL145" s="82"/>
      <c r="FM145" s="82"/>
      <c r="FN145" s="82"/>
      <c r="FO145" s="82"/>
      <c r="FP145" s="82"/>
      <c r="FQ145" s="82"/>
      <c r="FR145" s="82"/>
      <c r="FS145" s="82"/>
      <c r="FT145" s="82"/>
      <c r="FU145" s="82"/>
      <c r="FV145" s="82"/>
      <c r="FW145" s="82"/>
      <c r="FX145" s="82"/>
      <c r="FY145" s="82"/>
      <c r="FZ145" s="82"/>
      <c r="GA145" s="82"/>
      <c r="GB145" s="82"/>
      <c r="GC145" s="82"/>
      <c r="GD145" s="82"/>
      <c r="GE145" s="82"/>
      <c r="GF145" s="82"/>
      <c r="GG145" s="82"/>
      <c r="GH145" s="82"/>
      <c r="GI145" s="82"/>
      <c r="GJ145" s="82"/>
      <c r="GK145" s="82"/>
      <c r="GL145" s="82"/>
      <c r="GM145" s="82"/>
      <c r="GN145" s="82"/>
      <c r="GO145" s="82"/>
      <c r="GP145" s="82"/>
      <c r="GQ145" s="82"/>
      <c r="GR145" s="82"/>
      <c r="GS145" s="82"/>
      <c r="GT145" s="82"/>
      <c r="GU145" s="82"/>
      <c r="GV145" s="82"/>
      <c r="GW145" s="82"/>
      <c r="GX145" s="82"/>
      <c r="GY145" s="82"/>
      <c r="GZ145" s="82"/>
      <c r="HA145" s="82"/>
      <c r="HB145" s="82"/>
      <c r="HC145" s="82"/>
      <c r="HD145" s="82"/>
      <c r="HE145" s="82"/>
      <c r="HF145" s="82"/>
      <c r="HG145" s="82"/>
      <c r="HH145" s="82"/>
      <c r="HI145" s="82"/>
      <c r="HJ145" s="82"/>
      <c r="HK145" s="82"/>
      <c r="HL145" s="82"/>
      <c r="HM145" s="82"/>
      <c r="HN145" s="82"/>
      <c r="HO145" s="82"/>
      <c r="HP145" s="82"/>
      <c r="HQ145" s="82"/>
      <c r="HR145" s="82"/>
      <c r="HS145" s="82"/>
      <c r="HT145" s="82"/>
      <c r="HU145" s="82"/>
      <c r="HV145" s="82"/>
      <c r="HW145" s="82"/>
      <c r="HX145" s="82"/>
      <c r="HY145" s="82"/>
      <c r="HZ145" s="82"/>
      <c r="IA145" s="82"/>
      <c r="IB145" s="82"/>
      <c r="IC145" s="82"/>
      <c r="ID145" s="82"/>
      <c r="IE145" s="82"/>
      <c r="IF145" s="82"/>
      <c r="IG145" s="82"/>
      <c r="IH145" s="82"/>
      <c r="II145" s="82"/>
      <c r="IJ145" s="82"/>
      <c r="IK145" s="82"/>
      <c r="IL145" s="82"/>
      <c r="IM145" s="82"/>
      <c r="IN145" s="82"/>
      <c r="IO145" s="82"/>
      <c r="IP145" s="82"/>
      <c r="IQ145" s="82"/>
      <c r="IR145" s="82"/>
      <c r="IS145" s="82"/>
      <c r="IT145" s="82"/>
      <c r="IU145" s="82"/>
      <c r="IV145" s="82"/>
      <c r="IW145" s="82"/>
      <c r="IX145" s="82"/>
      <c r="IY145" s="82"/>
      <c r="IZ145" s="82"/>
      <c r="JA145" s="82"/>
      <c r="JB145" s="82"/>
      <c r="JC145" s="82"/>
      <c r="JD145" s="82"/>
      <c r="JE145" s="82"/>
      <c r="JF145" s="82"/>
      <c r="JG145" s="82"/>
      <c r="JH145" s="82"/>
      <c r="JI145" s="82"/>
      <c r="JJ145" s="82"/>
      <c r="JK145" s="82"/>
      <c r="JL145" s="82"/>
      <c r="JM145" s="82"/>
      <c r="JN145" s="82"/>
      <c r="JO145" s="82"/>
      <c r="JP145" s="82"/>
      <c r="JQ145" s="82"/>
      <c r="JR145" s="82"/>
      <c r="JS145" s="82"/>
      <c r="JT145" s="82"/>
      <c r="JU145" s="82"/>
      <c r="JV145" s="82"/>
      <c r="JW145" s="82"/>
      <c r="JX145" s="82"/>
      <c r="JY145" s="82"/>
      <c r="JZ145" s="82"/>
      <c r="KA145" s="82"/>
      <c r="KB145" s="82"/>
      <c r="KC145" s="82"/>
      <c r="KD145" s="82"/>
      <c r="KE145" s="82"/>
      <c r="KF145" s="82"/>
      <c r="KG145" s="82"/>
      <c r="KH145" s="82"/>
      <c r="KI145" s="82"/>
      <c r="KJ145" s="82"/>
      <c r="KK145" s="82"/>
      <c r="KL145" s="82"/>
      <c r="KM145" s="82"/>
      <c r="KN145" s="82"/>
      <c r="KO145" s="82"/>
      <c r="KP145" s="82"/>
      <c r="KQ145" s="82"/>
      <c r="KR145" s="82"/>
      <c r="KS145" s="82"/>
      <c r="KT145" s="82"/>
      <c r="KU145" s="82"/>
      <c r="KV145" s="82"/>
      <c r="KW145" s="82"/>
      <c r="KX145" s="82"/>
      <c r="KY145" s="82"/>
      <c r="KZ145" s="82"/>
      <c r="LA145" s="82"/>
      <c r="LB145" s="82"/>
      <c r="LC145" s="82"/>
      <c r="LD145" s="82"/>
      <c r="LE145" s="82"/>
      <c r="LF145" s="82"/>
      <c r="LG145" s="82"/>
      <c r="LH145" s="82"/>
      <c r="LI145" s="82"/>
      <c r="LJ145" s="82"/>
      <c r="LK145" s="82"/>
      <c r="LL145" s="82"/>
      <c r="LM145" s="82"/>
      <c r="LN145" s="82"/>
      <c r="LO145" s="82"/>
      <c r="LP145" s="82"/>
      <c r="LQ145" s="82"/>
      <c r="LR145" s="82"/>
      <c r="LS145" s="82"/>
      <c r="LT145" s="82"/>
      <c r="LU145" s="82"/>
      <c r="LV145" s="82"/>
      <c r="LW145" s="82"/>
      <c r="LX145" s="82"/>
      <c r="LY145" s="82"/>
      <c r="LZ145" s="82"/>
      <c r="MA145" s="82"/>
      <c r="MB145" s="82"/>
      <c r="MC145" s="82"/>
      <c r="MD145" s="82"/>
      <c r="ME145" s="82"/>
      <c r="MF145" s="82"/>
      <c r="MG145" s="82"/>
      <c r="MH145" s="82"/>
      <c r="MI145" s="82"/>
      <c r="MJ145" s="82"/>
      <c r="MK145" s="82"/>
      <c r="ML145" s="82"/>
      <c r="MM145" s="82"/>
      <c r="MN145" s="82"/>
      <c r="MO145" s="82"/>
      <c r="MP145" s="82"/>
      <c r="MQ145" s="82"/>
      <c r="MR145" s="82"/>
      <c r="MS145" s="82"/>
      <c r="MT145" s="82"/>
      <c r="MU145" s="82"/>
      <c r="MV145" s="82"/>
      <c r="MW145" s="82"/>
      <c r="MX145" s="82"/>
      <c r="MY145" s="82"/>
      <c r="MZ145" s="82"/>
      <c r="NA145" s="82"/>
      <c r="NB145" s="82"/>
      <c r="NC145" s="82"/>
      <c r="ND145" s="82"/>
      <c r="NE145" s="82"/>
      <c r="NF145" s="82"/>
      <c r="NG145" s="82"/>
      <c r="NH145" s="82"/>
      <c r="NI145" s="82"/>
      <c r="NJ145" s="82"/>
      <c r="NK145" s="82"/>
      <c r="NL145" s="82"/>
      <c r="NM145" s="82"/>
      <c r="NN145" s="82"/>
      <c r="NO145" s="82"/>
      <c r="NP145" s="82"/>
      <c r="NQ145" s="82"/>
      <c r="NR145" s="82"/>
      <c r="NS145" s="82"/>
      <c r="NT145" s="82"/>
      <c r="NU145" s="82"/>
      <c r="NV145" s="82"/>
      <c r="NW145" s="82"/>
      <c r="NX145" s="82"/>
      <c r="NY145" s="82"/>
      <c r="NZ145" s="82"/>
      <c r="OA145" s="82"/>
      <c r="OB145" s="82"/>
      <c r="OC145" s="82"/>
      <c r="OD145" s="82"/>
      <c r="OE145" s="82"/>
      <c r="OF145" s="82"/>
      <c r="OG145" s="82"/>
      <c r="OH145" s="82"/>
      <c r="OI145" s="82"/>
      <c r="OJ145" s="82"/>
      <c r="OK145" s="82"/>
      <c r="OL145" s="82"/>
      <c r="OM145" s="82"/>
      <c r="ON145" s="82"/>
      <c r="OO145" s="82"/>
      <c r="OP145" s="82"/>
      <c r="OQ145" s="82"/>
      <c r="OR145" s="82"/>
      <c r="OS145" s="82"/>
      <c r="OT145" s="82"/>
      <c r="OU145" s="82"/>
      <c r="OV145" s="82"/>
      <c r="OW145" s="82"/>
      <c r="OX145" s="82"/>
      <c r="OY145" s="82"/>
      <c r="OZ145" s="82"/>
      <c r="PA145" s="82"/>
      <c r="PB145" s="82"/>
      <c r="PC145" s="82"/>
      <c r="PD145" s="82"/>
      <c r="PE145" s="82"/>
      <c r="PF145" s="82"/>
      <c r="PG145" s="82"/>
      <c r="PH145" s="82"/>
      <c r="PI145" s="82"/>
      <c r="PJ145" s="82"/>
      <c r="PK145" s="82"/>
      <c r="PL145" s="82"/>
      <c r="PM145" s="82"/>
      <c r="PN145" s="82"/>
      <c r="PO145" s="82"/>
      <c r="PP145" s="82"/>
      <c r="PQ145" s="82"/>
      <c r="PR145" s="82"/>
      <c r="PS145" s="82"/>
      <c r="PT145" s="82"/>
      <c r="PU145" s="82"/>
      <c r="PV145" s="82"/>
      <c r="PW145" s="82"/>
      <c r="PX145" s="82"/>
      <c r="PY145" s="82"/>
      <c r="PZ145" s="82"/>
      <c r="QA145" s="82"/>
      <c r="QB145" s="82"/>
      <c r="QC145" s="82"/>
      <c r="QD145" s="82"/>
      <c r="QE145" s="82"/>
      <c r="QF145" s="82"/>
      <c r="QG145" s="82"/>
      <c r="QH145" s="82"/>
      <c r="QI145" s="82"/>
      <c r="QJ145" s="82"/>
      <c r="QK145" s="82"/>
      <c r="QL145" s="82"/>
      <c r="QM145" s="82"/>
      <c r="QN145" s="82"/>
      <c r="QO145" s="82"/>
      <c r="QP145" s="82"/>
      <c r="QQ145" s="82"/>
      <c r="QR145" s="82"/>
      <c r="QS145" s="82"/>
      <c r="QT145" s="82"/>
      <c r="QU145" s="82"/>
      <c r="QV145" s="82"/>
      <c r="QW145" s="82"/>
      <c r="QX145" s="82"/>
      <c r="QY145" s="82"/>
      <c r="QZ145" s="82"/>
      <c r="RA145" s="82"/>
      <c r="RB145" s="82"/>
      <c r="RC145" s="82"/>
      <c r="RD145" s="82"/>
      <c r="RE145" s="82"/>
      <c r="RF145" s="82"/>
      <c r="RG145" s="82"/>
      <c r="RH145" s="82"/>
      <c r="RI145" s="82"/>
      <c r="RJ145" s="82"/>
      <c r="RK145" s="82"/>
      <c r="RL145" s="82"/>
      <c r="RM145" s="82"/>
      <c r="RN145" s="82"/>
      <c r="RO145" s="82"/>
      <c r="RP145" s="82"/>
      <c r="RQ145" s="82"/>
      <c r="RR145" s="82"/>
      <c r="RS145" s="82"/>
      <c r="RT145" s="82"/>
      <c r="RU145" s="82"/>
      <c r="RV145" s="82"/>
      <c r="RW145" s="82"/>
      <c r="RX145" s="82"/>
      <c r="RY145" s="82"/>
      <c r="RZ145" s="82"/>
      <c r="SA145" s="82"/>
      <c r="SB145" s="82"/>
      <c r="SC145" s="82"/>
      <c r="SD145" s="82"/>
      <c r="SE145" s="82"/>
      <c r="SF145" s="82"/>
      <c r="SG145" s="82"/>
      <c r="SH145" s="82"/>
      <c r="SI145" s="82"/>
      <c r="SJ145" s="82"/>
      <c r="SK145" s="82"/>
      <c r="SL145" s="82"/>
      <c r="SM145" s="82"/>
      <c r="SN145" s="82"/>
      <c r="SO145" s="82"/>
      <c r="SP145" s="82"/>
      <c r="SQ145" s="82"/>
      <c r="SR145" s="82"/>
      <c r="SS145" s="82"/>
      <c r="ST145" s="82"/>
      <c r="SU145" s="82"/>
      <c r="SV145" s="82"/>
      <c r="SW145" s="82"/>
      <c r="SX145" s="82"/>
      <c r="SY145" s="82"/>
      <c r="SZ145" s="82"/>
      <c r="TA145" s="82"/>
      <c r="TB145" s="82"/>
      <c r="TC145" s="82"/>
      <c r="TD145" s="82"/>
      <c r="TE145" s="82"/>
      <c r="TF145" s="82"/>
      <c r="TG145" s="82"/>
      <c r="TH145" s="82"/>
      <c r="TI145" s="82"/>
      <c r="TJ145" s="82"/>
      <c r="TK145" s="82"/>
      <c r="TL145" s="82"/>
      <c r="TM145" s="82"/>
      <c r="TN145" s="82"/>
      <c r="TO145" s="82"/>
      <c r="TP145" s="82"/>
      <c r="TQ145" s="82"/>
      <c r="TR145" s="82"/>
      <c r="TS145" s="82"/>
      <c r="TT145" s="82"/>
      <c r="TU145" s="82"/>
      <c r="TV145" s="82"/>
      <c r="TW145" s="82"/>
      <c r="TX145" s="82"/>
      <c r="TY145" s="82"/>
      <c r="TZ145" s="82"/>
      <c r="UA145" s="82"/>
      <c r="UB145" s="82"/>
      <c r="UC145" s="82"/>
      <c r="UD145" s="82"/>
      <c r="UE145" s="82"/>
      <c r="UF145" s="82"/>
      <c r="UG145" s="82"/>
      <c r="UH145" s="82"/>
      <c r="UI145" s="82"/>
      <c r="UJ145" s="82"/>
      <c r="UK145" s="82"/>
      <c r="UL145" s="82"/>
      <c r="UM145" s="82"/>
      <c r="UN145" s="82"/>
      <c r="UO145" s="82"/>
      <c r="UP145" s="82"/>
      <c r="UQ145" s="82"/>
      <c r="UR145" s="82"/>
      <c r="US145" s="82"/>
      <c r="UT145" s="82"/>
      <c r="UU145" s="82"/>
      <c r="UV145" s="82"/>
      <c r="UW145" s="82"/>
      <c r="UX145" s="82"/>
      <c r="UY145" s="82"/>
      <c r="UZ145" s="82"/>
      <c r="VA145" s="82"/>
      <c r="VB145" s="82"/>
      <c r="VC145" s="82"/>
      <c r="VD145" s="82"/>
      <c r="VE145" s="82"/>
      <c r="VF145" s="82"/>
      <c r="VG145" s="82"/>
      <c r="VH145" s="82"/>
      <c r="VI145" s="82"/>
      <c r="VJ145" s="82"/>
      <c r="VK145" s="82"/>
      <c r="VL145" s="82"/>
      <c r="VM145" s="82"/>
      <c r="VN145" s="82"/>
      <c r="VO145" s="82"/>
      <c r="VP145" s="82"/>
      <c r="VQ145" s="82"/>
      <c r="VR145" s="82"/>
      <c r="VS145" s="82"/>
      <c r="VT145" s="82"/>
      <c r="VU145" s="82"/>
      <c r="VV145" s="82"/>
      <c r="VW145" s="82"/>
      <c r="VX145" s="82"/>
      <c r="VY145" s="82"/>
      <c r="VZ145" s="82"/>
      <c r="WA145" s="82"/>
      <c r="WB145" s="82"/>
      <c r="WC145" s="82"/>
      <c r="WD145" s="82"/>
      <c r="WE145" s="82"/>
      <c r="WF145" s="82"/>
      <c r="WG145" s="82"/>
      <c r="WH145" s="82"/>
      <c r="WI145" s="82"/>
      <c r="WJ145" s="82"/>
      <c r="WK145" s="82"/>
      <c r="WL145" s="82"/>
      <c r="WM145" s="82"/>
      <c r="WN145" s="82"/>
      <c r="WO145" s="82"/>
      <c r="WP145" s="82"/>
      <c r="WQ145" s="82"/>
      <c r="WR145" s="82"/>
      <c r="WS145" s="82"/>
      <c r="WT145" s="82"/>
      <c r="WU145" s="82"/>
      <c r="WV145" s="82"/>
      <c r="WW145" s="82"/>
      <c r="WX145" s="82"/>
      <c r="WY145" s="82"/>
      <c r="WZ145" s="82"/>
      <c r="XA145" s="82"/>
      <c r="XB145" s="82"/>
      <c r="XC145" s="82"/>
      <c r="XD145" s="82"/>
      <c r="XE145" s="82"/>
      <c r="XF145" s="82"/>
      <c r="XG145" s="82"/>
      <c r="XH145" s="82"/>
      <c r="XI145" s="82"/>
      <c r="XJ145" s="82"/>
      <c r="XK145" s="82"/>
      <c r="XL145" s="82"/>
      <c r="XM145" s="82"/>
      <c r="XN145" s="82"/>
      <c r="XO145" s="82"/>
      <c r="XP145" s="82"/>
      <c r="XQ145" s="82"/>
      <c r="XR145" s="82"/>
      <c r="XS145" s="82"/>
      <c r="XT145" s="82"/>
      <c r="XU145" s="82"/>
      <c r="XV145" s="82"/>
      <c r="XW145" s="82"/>
      <c r="XX145" s="82"/>
      <c r="XY145" s="82"/>
      <c r="XZ145" s="82"/>
      <c r="YA145" s="82"/>
      <c r="YB145" s="82"/>
      <c r="YC145" s="82"/>
      <c r="YD145" s="82"/>
      <c r="YE145" s="82"/>
      <c r="YF145" s="82"/>
      <c r="YG145" s="82"/>
      <c r="YH145" s="82"/>
      <c r="YI145" s="82"/>
      <c r="YJ145" s="82"/>
      <c r="YK145" s="82"/>
      <c r="YL145" s="82"/>
      <c r="YM145" s="82"/>
      <c r="YN145" s="82"/>
      <c r="YO145" s="82"/>
      <c r="YP145" s="82"/>
      <c r="YQ145" s="82"/>
      <c r="YR145" s="82"/>
      <c r="YS145" s="82"/>
      <c r="YT145" s="82"/>
      <c r="YU145" s="82"/>
      <c r="YV145" s="82"/>
      <c r="YW145" s="82"/>
      <c r="YX145" s="82"/>
      <c r="YY145" s="82"/>
      <c r="YZ145" s="82"/>
      <c r="ZA145" s="82"/>
      <c r="ZB145" s="82"/>
      <c r="ZC145" s="82"/>
      <c r="ZD145" s="82"/>
      <c r="ZE145" s="82"/>
      <c r="ZF145" s="82"/>
      <c r="ZG145" s="82"/>
      <c r="ZH145" s="82"/>
      <c r="ZI145" s="82"/>
      <c r="ZJ145" s="82"/>
      <c r="ZK145" s="82"/>
      <c r="ZL145" s="82"/>
      <c r="ZM145" s="82"/>
      <c r="ZN145" s="82"/>
      <c r="ZO145" s="82"/>
      <c r="ZP145" s="82"/>
      <c r="ZQ145" s="82"/>
      <c r="ZR145" s="82"/>
      <c r="ZS145" s="82"/>
      <c r="ZT145" s="82"/>
      <c r="ZU145" s="82"/>
      <c r="ZV145" s="82"/>
      <c r="ZW145" s="82"/>
      <c r="ZX145" s="82"/>
      <c r="ZY145" s="82"/>
      <c r="ZZ145" s="82"/>
      <c r="AAA145" s="82"/>
      <c r="AAB145" s="82"/>
      <c r="AAC145" s="82"/>
      <c r="AAD145" s="82"/>
      <c r="AAE145" s="82"/>
      <c r="AAF145" s="82"/>
      <c r="AAG145" s="82"/>
      <c r="AAH145" s="82"/>
      <c r="AAI145" s="82"/>
      <c r="AAJ145" s="82"/>
      <c r="AAK145" s="82"/>
      <c r="AAL145" s="82"/>
      <c r="AAM145" s="82"/>
      <c r="AAN145" s="82"/>
      <c r="AAO145" s="82"/>
      <c r="AAP145" s="82"/>
      <c r="AAQ145" s="82"/>
      <c r="AAR145" s="82"/>
      <c r="AAS145" s="82"/>
      <c r="AAT145" s="82"/>
      <c r="AAU145" s="82"/>
      <c r="AAV145" s="82"/>
      <c r="AAW145" s="82"/>
      <c r="AAX145" s="82"/>
      <c r="AAY145" s="82"/>
      <c r="AAZ145" s="82"/>
      <c r="ABA145" s="82"/>
      <c r="ABB145" s="82"/>
      <c r="ABC145" s="82"/>
      <c r="ABD145" s="82"/>
      <c r="ABE145" s="82"/>
      <c r="ABF145" s="82"/>
      <c r="ABG145" s="82"/>
      <c r="ABH145" s="82"/>
      <c r="ABI145" s="82"/>
      <c r="ABJ145" s="82"/>
      <c r="ABK145" s="82"/>
      <c r="ABL145" s="82"/>
      <c r="ABM145" s="82"/>
      <c r="ABN145" s="82"/>
      <c r="ABO145" s="82"/>
      <c r="ABP145" s="82"/>
      <c r="ABQ145" s="82"/>
      <c r="ABR145" s="82"/>
      <c r="ABS145" s="82"/>
      <c r="ABT145" s="82"/>
      <c r="ABU145" s="82"/>
      <c r="ABV145" s="82"/>
      <c r="ABW145" s="82"/>
      <c r="ABX145" s="82"/>
      <c r="ABY145" s="82"/>
      <c r="ABZ145" s="82"/>
      <c r="ACA145" s="82"/>
      <c r="ACB145" s="82"/>
      <c r="ACC145" s="82"/>
      <c r="ACD145" s="82"/>
      <c r="ACE145" s="82"/>
      <c r="ACF145" s="82"/>
      <c r="ACG145" s="82"/>
      <c r="ACH145" s="82"/>
      <c r="ACI145" s="82"/>
      <c r="ACJ145" s="82"/>
      <c r="ACK145" s="82"/>
      <c r="ACL145" s="82"/>
      <c r="ACM145" s="82"/>
      <c r="ACN145" s="82"/>
      <c r="ACO145" s="82"/>
      <c r="ACP145" s="82"/>
      <c r="ACQ145" s="82"/>
      <c r="ACR145" s="82"/>
      <c r="ACS145" s="82"/>
      <c r="ACT145" s="82"/>
      <c r="ACU145" s="82"/>
      <c r="ACV145" s="82"/>
      <c r="ACW145" s="82"/>
      <c r="ACX145" s="82"/>
      <c r="ACY145" s="82"/>
      <c r="ACZ145" s="82"/>
      <c r="ADA145" s="82"/>
      <c r="ADB145" s="82"/>
      <c r="ADC145" s="82"/>
      <c r="ADD145" s="82"/>
      <c r="ADE145" s="82"/>
      <c r="ADF145" s="82"/>
      <c r="ADG145" s="82"/>
      <c r="ADH145" s="82"/>
      <c r="ADI145" s="82"/>
      <c r="ADJ145" s="82"/>
      <c r="ADK145" s="82"/>
      <c r="ADL145" s="82"/>
      <c r="ADM145" s="82"/>
      <c r="ADN145" s="82"/>
      <c r="ADO145" s="82"/>
      <c r="ADP145" s="82"/>
      <c r="ADQ145" s="82"/>
      <c r="ADR145" s="82"/>
      <c r="ADS145" s="82"/>
      <c r="ADT145" s="82"/>
      <c r="ADU145" s="82"/>
      <c r="ADV145" s="82"/>
      <c r="ADW145" s="82"/>
      <c r="ADX145" s="82"/>
      <c r="ADY145" s="82"/>
      <c r="ADZ145" s="82"/>
      <c r="AEA145" s="82"/>
      <c r="AEB145" s="82"/>
      <c r="AEC145" s="82"/>
      <c r="AED145" s="82"/>
      <c r="AEE145" s="82"/>
      <c r="AEF145" s="82"/>
      <c r="AEG145" s="82"/>
      <c r="AEH145" s="82"/>
      <c r="AEI145" s="82"/>
      <c r="AEJ145" s="82"/>
      <c r="AEK145" s="82"/>
      <c r="AEL145" s="82"/>
      <c r="AEM145" s="82"/>
      <c r="AEN145" s="82"/>
      <c r="AEO145" s="82"/>
      <c r="AEP145" s="82"/>
      <c r="AEQ145" s="82"/>
      <c r="AER145" s="82"/>
      <c r="AES145" s="82"/>
      <c r="AET145" s="82"/>
      <c r="AEU145" s="82"/>
      <c r="AEV145" s="82"/>
      <c r="AEW145" s="82"/>
      <c r="AEX145" s="82"/>
      <c r="AEY145" s="82"/>
      <c r="AEZ145" s="82"/>
      <c r="AFA145" s="82"/>
      <c r="AFB145" s="82"/>
      <c r="AFC145" s="82"/>
      <c r="AFD145" s="82"/>
      <c r="AFE145" s="82"/>
      <c r="AFF145" s="82"/>
      <c r="AFG145" s="82"/>
      <c r="AFH145" s="82"/>
      <c r="AFI145" s="82"/>
      <c r="AFJ145" s="82"/>
      <c r="AFK145" s="82"/>
      <c r="AFL145" s="82"/>
      <c r="AFM145" s="82"/>
      <c r="AFN145" s="82"/>
      <c r="AFO145" s="82"/>
      <c r="AFP145" s="82"/>
      <c r="AFQ145" s="82"/>
      <c r="AFR145" s="82"/>
      <c r="AFS145" s="82"/>
      <c r="AFT145" s="82"/>
      <c r="AFU145" s="82"/>
      <c r="AFV145" s="82"/>
      <c r="AFW145" s="82"/>
      <c r="AFX145" s="82"/>
      <c r="AFY145" s="82"/>
      <c r="AFZ145" s="82"/>
      <c r="AGA145" s="82"/>
      <c r="AGB145" s="82"/>
      <c r="AGC145" s="82"/>
      <c r="AGD145" s="82"/>
      <c r="AGE145" s="82"/>
      <c r="AGF145" s="82"/>
      <c r="AGG145" s="82"/>
      <c r="AGH145" s="82"/>
      <c r="AGI145" s="82"/>
      <c r="AGJ145" s="82"/>
      <c r="AGK145" s="82"/>
      <c r="AGL145" s="82"/>
      <c r="AGM145" s="82"/>
      <c r="AGN145" s="82"/>
      <c r="AGO145" s="82"/>
      <c r="AGP145" s="82"/>
      <c r="AGQ145" s="82"/>
      <c r="AGR145" s="82"/>
      <c r="AGS145" s="82"/>
      <c r="AGT145" s="82"/>
      <c r="AGU145" s="82"/>
      <c r="AGV145" s="82"/>
      <c r="AGW145" s="82"/>
      <c r="AGX145" s="82"/>
      <c r="AGY145" s="82"/>
      <c r="AGZ145" s="82"/>
      <c r="AHA145" s="82"/>
      <c r="AHB145" s="82"/>
      <c r="AHC145" s="82"/>
      <c r="AHD145" s="82"/>
      <c r="AHE145" s="82"/>
      <c r="AHF145" s="82"/>
      <c r="AHG145" s="82"/>
      <c r="AHH145" s="82"/>
      <c r="AHI145" s="82"/>
      <c r="AHJ145" s="82"/>
      <c r="AHK145" s="82"/>
      <c r="AHL145" s="82"/>
      <c r="AHM145" s="82"/>
      <c r="AHN145" s="82"/>
      <c r="AHO145" s="82"/>
      <c r="AHP145" s="82"/>
      <c r="AHQ145" s="82"/>
      <c r="AHR145" s="82"/>
      <c r="AHS145" s="82"/>
      <c r="AHT145" s="82"/>
      <c r="AHU145" s="82"/>
      <c r="AHV145" s="82"/>
      <c r="AHW145" s="82"/>
      <c r="AHX145" s="82"/>
      <c r="AHY145" s="82"/>
      <c r="AHZ145" s="82"/>
      <c r="AIA145" s="82"/>
      <c r="AIB145" s="82"/>
      <c r="AIC145" s="82"/>
      <c r="AID145" s="82"/>
      <c r="AIE145" s="82"/>
      <c r="AIF145" s="82"/>
      <c r="AIG145" s="82"/>
      <c r="AIH145" s="82"/>
      <c r="AII145" s="82"/>
      <c r="AIJ145" s="82"/>
      <c r="AIK145" s="82"/>
      <c r="AIL145" s="82"/>
      <c r="AIM145" s="82"/>
      <c r="AIN145" s="82"/>
      <c r="AIO145" s="82"/>
      <c r="AIP145" s="82"/>
      <c r="AIQ145" s="82"/>
      <c r="AIR145" s="82"/>
      <c r="AIS145" s="82"/>
      <c r="AIT145" s="82"/>
      <c r="AIU145" s="82"/>
      <c r="AIV145" s="82"/>
      <c r="AIW145" s="82"/>
      <c r="AIX145" s="82"/>
      <c r="AIY145" s="82"/>
      <c r="AIZ145" s="82"/>
      <c r="AJA145" s="82"/>
      <c r="AJB145" s="82"/>
      <c r="AJC145" s="82"/>
      <c r="AJD145" s="82"/>
      <c r="AJE145" s="82"/>
      <c r="AJF145" s="82"/>
      <c r="AJG145" s="82"/>
      <c r="AJH145" s="82"/>
      <c r="AJI145" s="82"/>
      <c r="AJJ145" s="82"/>
      <c r="AJK145" s="82"/>
      <c r="AJL145" s="82"/>
      <c r="AJM145" s="82"/>
      <c r="AJN145" s="82"/>
      <c r="AJO145" s="82"/>
      <c r="AJP145" s="82"/>
      <c r="AJQ145" s="82"/>
      <c r="AJR145" s="82"/>
      <c r="AJS145" s="82"/>
      <c r="AJT145" s="82"/>
      <c r="AJU145" s="82"/>
      <c r="AJV145" s="82"/>
      <c r="AJW145" s="82"/>
      <c r="AJX145" s="82"/>
      <c r="AJY145" s="82"/>
      <c r="AJZ145" s="82"/>
      <c r="AKA145" s="82"/>
      <c r="AKB145" s="82"/>
      <c r="AKC145" s="82"/>
      <c r="AKD145" s="82"/>
      <c r="AKE145" s="82"/>
      <c r="AKF145" s="82"/>
      <c r="AKG145" s="82"/>
      <c r="AKH145" s="82"/>
      <c r="AKI145" s="82"/>
      <c r="AKJ145" s="82"/>
      <c r="AKK145" s="82"/>
      <c r="AKL145" s="82"/>
      <c r="AKM145" s="82"/>
      <c r="AKN145" s="82"/>
      <c r="AKO145" s="82"/>
      <c r="AKP145" s="82"/>
      <c r="AKQ145" s="82"/>
      <c r="AKR145" s="82"/>
      <c r="AKS145" s="82"/>
      <c r="AKT145" s="82"/>
      <c r="AKU145" s="82"/>
      <c r="AKV145" s="82"/>
      <c r="AKW145" s="82"/>
      <c r="AKX145" s="82"/>
      <c r="AKY145" s="82"/>
      <c r="AKZ145" s="82"/>
      <c r="ALA145" s="82"/>
      <c r="ALB145" s="82"/>
      <c r="ALC145" s="82"/>
      <c r="ALD145" s="82"/>
      <c r="ALE145" s="82"/>
      <c r="ALF145" s="82"/>
      <c r="ALG145" s="82"/>
      <c r="ALH145" s="82"/>
      <c r="ALI145" s="82"/>
      <c r="ALJ145" s="82"/>
      <c r="ALK145" s="82"/>
      <c r="ALL145" s="82"/>
      <c r="ALM145" s="82"/>
      <c r="ALN145" s="82"/>
      <c r="ALO145" s="82"/>
      <c r="ALP145" s="82"/>
      <c r="ALQ145" s="82"/>
      <c r="ALR145" s="82"/>
      <c r="ALS145" s="82"/>
      <c r="ALT145" s="82"/>
      <c r="ALU145" s="82"/>
      <c r="ALV145" s="82"/>
      <c r="ALW145" s="82"/>
      <c r="ALX145" s="82"/>
      <c r="ALY145" s="82"/>
      <c r="ALZ145" s="82"/>
      <c r="AMA145" s="82"/>
      <c r="AMB145" s="82"/>
      <c r="AMC145" s="82"/>
      <c r="AMD145" s="82"/>
      <c r="AME145" s="82"/>
      <c r="AMF145" s="82"/>
      <c r="AMG145" s="82"/>
      <c r="AMH145" s="82"/>
      <c r="AMI145" s="82"/>
      <c r="AMJ145" s="82"/>
      <c r="AMK145" s="82"/>
      <c r="AML145" s="82"/>
      <c r="AMM145" s="82"/>
      <c r="AMN145" s="82"/>
      <c r="AMO145" s="82"/>
      <c r="AMP145" s="82"/>
      <c r="AMQ145" s="82"/>
      <c r="AMR145" s="82"/>
      <c r="AMS145" s="82"/>
      <c r="AMT145" s="82"/>
      <c r="AMU145" s="82"/>
      <c r="AMV145" s="82"/>
      <c r="AMW145" s="82"/>
      <c r="AMX145" s="82"/>
      <c r="AMY145" s="82"/>
      <c r="AMZ145" s="82"/>
      <c r="ANA145" s="82"/>
      <c r="ANB145" s="82"/>
      <c r="ANC145" s="82"/>
      <c r="AND145" s="82"/>
      <c r="ANE145" s="82"/>
      <c r="ANF145" s="82"/>
      <c r="ANG145" s="82"/>
      <c r="ANH145" s="82"/>
      <c r="ANI145" s="82"/>
      <c r="ANJ145" s="82"/>
      <c r="ANK145" s="82"/>
      <c r="ANL145" s="82"/>
      <c r="ANM145" s="82"/>
      <c r="ANN145" s="82"/>
      <c r="ANO145" s="82"/>
      <c r="ANP145" s="82"/>
      <c r="ANQ145" s="82"/>
      <c r="ANR145" s="82"/>
      <c r="ANS145" s="82"/>
      <c r="ANT145" s="82"/>
      <c r="ANU145" s="82"/>
      <c r="ANV145" s="82"/>
      <c r="ANW145" s="82"/>
      <c r="ANX145" s="82"/>
      <c r="ANY145" s="82"/>
      <c r="ANZ145" s="82"/>
      <c r="AOA145" s="82"/>
      <c r="AOB145" s="82"/>
      <c r="AOC145" s="82"/>
      <c r="AOD145" s="82"/>
      <c r="AOE145" s="82"/>
      <c r="AOF145" s="82"/>
      <c r="AOG145" s="82"/>
      <c r="AOH145" s="82"/>
      <c r="AOI145" s="82"/>
      <c r="AOJ145" s="82"/>
      <c r="AOK145" s="82"/>
      <c r="AOL145" s="82"/>
      <c r="AOM145" s="82"/>
      <c r="AON145" s="82"/>
      <c r="AOO145" s="82"/>
      <c r="AOP145" s="82"/>
      <c r="AOQ145" s="82"/>
      <c r="AOR145" s="82"/>
      <c r="AOS145" s="82"/>
      <c r="AOT145" s="82"/>
      <c r="AOU145" s="82"/>
      <c r="AOV145" s="82"/>
      <c r="AOW145" s="82"/>
      <c r="AOX145" s="82"/>
      <c r="AOY145" s="82"/>
      <c r="AOZ145" s="82"/>
      <c r="APA145" s="82"/>
      <c r="APB145" s="82"/>
      <c r="APC145" s="82"/>
      <c r="APD145" s="82"/>
      <c r="APE145" s="82"/>
      <c r="APF145" s="82"/>
      <c r="APG145" s="82"/>
      <c r="APH145" s="82"/>
      <c r="API145" s="82"/>
      <c r="APJ145" s="82"/>
      <c r="APK145" s="82"/>
      <c r="APL145" s="82"/>
      <c r="APM145" s="82"/>
      <c r="APN145" s="82"/>
      <c r="APO145" s="82"/>
      <c r="APP145" s="82"/>
      <c r="APQ145" s="82"/>
      <c r="APR145" s="82"/>
      <c r="APS145" s="82"/>
      <c r="APT145" s="82"/>
      <c r="APU145" s="82"/>
      <c r="APV145" s="82"/>
      <c r="APW145" s="82"/>
      <c r="APX145" s="82"/>
      <c r="APY145" s="82"/>
      <c r="APZ145" s="82"/>
      <c r="AQA145" s="82"/>
      <c r="AQB145" s="82"/>
      <c r="AQC145" s="82"/>
      <c r="AQD145" s="82"/>
      <c r="AQE145" s="82"/>
      <c r="AQF145" s="82"/>
      <c r="AQG145" s="82"/>
      <c r="AQH145" s="82"/>
      <c r="AQI145" s="82"/>
      <c r="AQJ145" s="82"/>
      <c r="AQK145" s="82"/>
      <c r="AQL145" s="82"/>
      <c r="AQM145" s="82"/>
      <c r="AQN145" s="82"/>
      <c r="AQO145" s="82"/>
      <c r="AQP145" s="82"/>
      <c r="AQQ145" s="82"/>
      <c r="AQR145" s="82"/>
      <c r="AQS145" s="82"/>
      <c r="AQT145" s="82"/>
      <c r="AQU145" s="82"/>
      <c r="AQV145" s="82"/>
      <c r="AQW145" s="82"/>
      <c r="AQX145" s="82"/>
      <c r="AQY145" s="82"/>
      <c r="AQZ145" s="82"/>
      <c r="ARA145" s="82"/>
      <c r="ARB145" s="82"/>
      <c r="ARC145" s="82"/>
      <c r="ARD145" s="82"/>
      <c r="ARE145" s="82"/>
      <c r="ARF145" s="82"/>
      <c r="ARG145" s="82"/>
      <c r="ARH145" s="82"/>
      <c r="ARI145" s="82"/>
      <c r="ARJ145" s="82"/>
      <c r="ARK145" s="82"/>
      <c r="ARL145" s="82"/>
      <c r="ARM145" s="82"/>
      <c r="ARN145" s="82"/>
      <c r="ARO145" s="82"/>
      <c r="ARP145" s="82"/>
      <c r="ARQ145" s="82"/>
      <c r="ARR145" s="82"/>
      <c r="ARS145" s="82"/>
      <c r="ART145" s="82"/>
      <c r="ARU145" s="82"/>
      <c r="ARV145" s="82"/>
      <c r="ARW145" s="82"/>
      <c r="ARX145" s="82"/>
      <c r="ARY145" s="82"/>
      <c r="ARZ145" s="82"/>
      <c r="ASA145" s="82"/>
      <c r="ASB145" s="82"/>
      <c r="ASC145" s="82"/>
      <c r="ASD145" s="82"/>
      <c r="ASE145" s="82"/>
      <c r="ASF145" s="82"/>
      <c r="ASG145" s="82"/>
      <c r="ASH145" s="82"/>
      <c r="ASI145" s="82"/>
      <c r="ASJ145" s="82"/>
      <c r="ASK145" s="82"/>
      <c r="ASL145" s="82"/>
      <c r="ASM145" s="82"/>
      <c r="ASN145" s="82"/>
      <c r="ASO145" s="82"/>
      <c r="ASP145" s="82"/>
      <c r="ASQ145" s="82"/>
      <c r="ASR145" s="82"/>
      <c r="ASS145" s="82"/>
      <c r="AST145" s="82"/>
      <c r="ASU145" s="82"/>
      <c r="ASV145" s="82"/>
      <c r="ASW145" s="82"/>
      <c r="ASX145" s="82"/>
      <c r="ASY145" s="82"/>
      <c r="ASZ145" s="82"/>
      <c r="ATA145" s="82"/>
      <c r="ATB145" s="82"/>
      <c r="ATC145" s="82"/>
      <c r="ATD145" s="82"/>
      <c r="ATE145" s="82"/>
      <c r="ATF145" s="82"/>
      <c r="ATG145" s="82"/>
      <c r="ATH145" s="82"/>
      <c r="ATI145" s="82"/>
      <c r="ATJ145" s="82"/>
      <c r="ATK145" s="82"/>
      <c r="ATL145" s="82"/>
      <c r="ATM145" s="82"/>
      <c r="ATN145" s="82"/>
      <c r="ATO145" s="82"/>
      <c r="ATP145" s="82"/>
      <c r="ATQ145" s="82"/>
      <c r="ATR145" s="82"/>
      <c r="ATS145" s="82"/>
      <c r="ATT145" s="82"/>
      <c r="ATU145" s="82"/>
      <c r="ATV145" s="82"/>
      <c r="ATW145" s="82"/>
      <c r="ATX145" s="82"/>
      <c r="ATY145" s="82"/>
      <c r="ATZ145" s="82"/>
      <c r="AUA145" s="82"/>
      <c r="AUB145" s="82"/>
      <c r="AUC145" s="82"/>
      <c r="AUD145" s="82"/>
      <c r="AUE145" s="82"/>
      <c r="AUF145" s="82"/>
      <c r="AUG145" s="82"/>
      <c r="AUH145" s="82"/>
      <c r="AUI145" s="82"/>
      <c r="AUJ145" s="82"/>
      <c r="AUK145" s="82"/>
      <c r="AUL145" s="82"/>
      <c r="AUM145" s="82"/>
      <c r="AUN145" s="82"/>
      <c r="AUO145" s="82"/>
      <c r="AUP145" s="82"/>
      <c r="AUQ145" s="82"/>
      <c r="AUR145" s="82"/>
      <c r="AUS145" s="82"/>
      <c r="AUT145" s="82"/>
      <c r="AUU145" s="82"/>
      <c r="AUV145" s="82"/>
      <c r="AUW145" s="82"/>
      <c r="AUX145" s="82"/>
      <c r="AUY145" s="82"/>
      <c r="AUZ145" s="82"/>
      <c r="AVA145" s="82"/>
      <c r="AVB145" s="82"/>
      <c r="AVC145" s="82"/>
      <c r="AVD145" s="82"/>
      <c r="AVE145" s="82"/>
      <c r="AVF145" s="82"/>
      <c r="AVG145" s="82"/>
      <c r="AVH145" s="82"/>
      <c r="AVI145" s="82"/>
      <c r="AVJ145" s="82"/>
      <c r="AVK145" s="82"/>
      <c r="AVL145" s="82"/>
      <c r="AVM145" s="82"/>
      <c r="AVN145" s="82"/>
      <c r="AVO145" s="82"/>
      <c r="AVP145" s="82"/>
      <c r="AVQ145" s="82"/>
      <c r="AVR145" s="82"/>
      <c r="AVS145" s="82"/>
      <c r="AVT145" s="82"/>
      <c r="AVU145" s="82"/>
      <c r="AVV145" s="82"/>
      <c r="AVW145" s="82"/>
      <c r="AVX145" s="82"/>
      <c r="AVY145" s="82"/>
      <c r="AVZ145" s="82"/>
      <c r="AWA145" s="82"/>
      <c r="AWB145" s="82"/>
      <c r="AWC145" s="82"/>
      <c r="AWD145" s="82"/>
      <c r="AWE145" s="82"/>
      <c r="AWF145" s="82"/>
      <c r="AWG145" s="82"/>
      <c r="AWH145" s="82"/>
      <c r="AWI145" s="82"/>
      <c r="AWJ145" s="82"/>
      <c r="AWK145" s="82"/>
      <c r="AWL145" s="82"/>
      <c r="AWM145" s="82"/>
      <c r="AWN145" s="82"/>
      <c r="AWO145" s="82"/>
      <c r="AWP145" s="82"/>
      <c r="AWQ145" s="82"/>
      <c r="AWR145" s="82"/>
      <c r="AWS145" s="82"/>
      <c r="AWT145" s="82"/>
      <c r="AWU145" s="82"/>
      <c r="AWV145" s="82"/>
      <c r="AWW145" s="82"/>
      <c r="AWX145" s="82"/>
      <c r="AWY145" s="82"/>
      <c r="AWZ145" s="82"/>
      <c r="AXA145" s="82"/>
      <c r="AXB145" s="82"/>
      <c r="AXC145" s="82"/>
      <c r="AXD145" s="82"/>
      <c r="AXE145" s="82"/>
      <c r="AXF145" s="82"/>
      <c r="AXG145" s="82"/>
      <c r="AXH145" s="82"/>
      <c r="AXI145" s="82"/>
      <c r="AXJ145" s="82"/>
      <c r="AXK145" s="82"/>
      <c r="AXL145" s="82"/>
      <c r="AXM145" s="82"/>
      <c r="AXN145" s="82"/>
      <c r="AXO145" s="82"/>
      <c r="AXP145" s="82"/>
      <c r="AXQ145" s="82"/>
      <c r="AXR145" s="82"/>
      <c r="AXS145" s="82"/>
      <c r="AXT145" s="82"/>
      <c r="AXU145" s="82"/>
      <c r="AXV145" s="82"/>
      <c r="AXW145" s="82"/>
      <c r="AXX145" s="82"/>
      <c r="AXY145" s="82"/>
      <c r="AXZ145" s="82"/>
      <c r="AYA145" s="82"/>
      <c r="AYB145" s="82"/>
      <c r="AYC145" s="82"/>
      <c r="AYD145" s="82"/>
      <c r="AYE145" s="82"/>
      <c r="AYF145" s="82"/>
      <c r="AYG145" s="82"/>
      <c r="AYH145" s="82"/>
      <c r="AYI145" s="82"/>
      <c r="AYJ145" s="82"/>
      <c r="AYK145" s="82"/>
      <c r="AYL145" s="82"/>
      <c r="AYM145" s="82"/>
      <c r="AYN145" s="82"/>
      <c r="AYO145" s="82"/>
      <c r="AYP145" s="82"/>
      <c r="AYQ145" s="82"/>
      <c r="AYR145" s="82"/>
      <c r="AYS145" s="82"/>
      <c r="AYT145" s="82"/>
      <c r="AYU145" s="82"/>
      <c r="AYV145" s="82"/>
      <c r="AYW145" s="82"/>
      <c r="AYX145" s="82"/>
      <c r="AYY145" s="82"/>
      <c r="AYZ145" s="82"/>
      <c r="AZA145" s="82"/>
      <c r="AZB145" s="82"/>
      <c r="AZC145" s="82"/>
      <c r="AZD145" s="82"/>
      <c r="AZE145" s="82"/>
      <c r="AZF145" s="82"/>
      <c r="AZG145" s="82"/>
      <c r="AZH145" s="82"/>
      <c r="AZI145" s="82"/>
      <c r="AZJ145" s="82"/>
      <c r="AZK145" s="82"/>
      <c r="AZL145" s="82"/>
      <c r="AZM145" s="82"/>
      <c r="AZN145" s="82"/>
      <c r="AZO145" s="82"/>
      <c r="AZP145" s="82"/>
      <c r="AZQ145" s="82"/>
      <c r="AZR145" s="82"/>
      <c r="AZS145" s="82"/>
      <c r="AZT145" s="82"/>
      <c r="AZU145" s="82"/>
      <c r="AZV145" s="82"/>
      <c r="AZW145" s="82"/>
      <c r="AZX145" s="82"/>
      <c r="AZY145" s="82"/>
      <c r="AZZ145" s="82"/>
      <c r="BAA145" s="82"/>
      <c r="BAB145" s="82"/>
      <c r="BAC145" s="82"/>
      <c r="BAD145" s="82"/>
      <c r="BAE145" s="82"/>
      <c r="BAF145" s="82"/>
      <c r="BAG145" s="82"/>
      <c r="BAH145" s="82"/>
      <c r="BAI145" s="82"/>
      <c r="BAJ145" s="82"/>
      <c r="BAK145" s="82"/>
      <c r="BAL145" s="82"/>
      <c r="BAM145" s="82"/>
      <c r="BAN145" s="82"/>
      <c r="BAO145" s="82"/>
      <c r="BAP145" s="82"/>
      <c r="BAQ145" s="82"/>
      <c r="BAR145" s="82"/>
      <c r="BAS145" s="82"/>
      <c r="BAT145" s="82"/>
      <c r="BAU145" s="82"/>
      <c r="BAV145" s="82"/>
      <c r="BAW145" s="82"/>
      <c r="BAX145" s="82"/>
      <c r="BAY145" s="82"/>
      <c r="BAZ145" s="82"/>
      <c r="BBA145" s="82"/>
      <c r="BBB145" s="82"/>
      <c r="BBC145" s="82"/>
      <c r="BBD145" s="82"/>
      <c r="BBE145" s="82"/>
      <c r="BBF145" s="82"/>
      <c r="BBG145" s="82"/>
      <c r="BBH145" s="82"/>
      <c r="BBI145" s="82"/>
      <c r="BBJ145" s="82"/>
      <c r="BBK145" s="82"/>
      <c r="BBL145" s="82"/>
      <c r="BBM145" s="82"/>
      <c r="BBN145" s="82"/>
      <c r="BBO145" s="82"/>
      <c r="BBP145" s="82"/>
      <c r="BBQ145" s="82"/>
      <c r="BBR145" s="82"/>
      <c r="BBS145" s="82"/>
      <c r="BBT145" s="82"/>
      <c r="BBU145" s="82"/>
      <c r="BBV145" s="82"/>
      <c r="BBW145" s="82"/>
      <c r="BBX145" s="82"/>
      <c r="BBY145" s="82"/>
      <c r="BBZ145" s="82"/>
      <c r="BCA145" s="82"/>
      <c r="BCB145" s="82"/>
      <c r="BCC145" s="82"/>
      <c r="BCD145" s="82"/>
      <c r="BCE145" s="82"/>
      <c r="BCF145" s="82"/>
      <c r="BCG145" s="82"/>
      <c r="BCH145" s="82"/>
      <c r="BCI145" s="82"/>
      <c r="BCJ145" s="82"/>
      <c r="BCK145" s="82"/>
      <c r="BCL145" s="82"/>
      <c r="BCM145" s="82"/>
      <c r="BCN145" s="82"/>
      <c r="BCO145" s="82"/>
      <c r="BCP145" s="82"/>
      <c r="BCQ145" s="82"/>
      <c r="BCR145" s="82"/>
      <c r="BCS145" s="82"/>
      <c r="BCT145" s="82"/>
      <c r="BCU145" s="82"/>
      <c r="BCV145" s="82"/>
      <c r="BCW145" s="82"/>
      <c r="BCX145" s="82"/>
      <c r="BCY145" s="82"/>
      <c r="BCZ145" s="82"/>
      <c r="BDA145" s="82"/>
      <c r="BDB145" s="82"/>
      <c r="BDC145" s="82"/>
      <c r="BDD145" s="82"/>
      <c r="BDE145" s="82"/>
      <c r="BDF145" s="82"/>
      <c r="BDG145" s="82"/>
      <c r="BDH145" s="82"/>
      <c r="BDI145" s="82"/>
      <c r="BDJ145" s="82"/>
      <c r="BDK145" s="82"/>
      <c r="BDL145" s="82"/>
      <c r="BDM145" s="82"/>
      <c r="BDN145" s="82"/>
      <c r="BDO145" s="82"/>
      <c r="BDP145" s="82"/>
      <c r="BDQ145" s="82"/>
      <c r="BDR145" s="82"/>
      <c r="BDS145" s="82"/>
      <c r="BDT145" s="82"/>
      <c r="BDU145" s="82"/>
      <c r="BDV145" s="82"/>
      <c r="BDW145" s="82"/>
      <c r="BDX145" s="82"/>
      <c r="BDY145" s="82"/>
      <c r="BDZ145" s="82"/>
      <c r="BEA145" s="82"/>
      <c r="BEB145" s="82"/>
      <c r="BEC145" s="82"/>
      <c r="BED145" s="82"/>
      <c r="BEE145" s="82"/>
      <c r="BEF145" s="82"/>
      <c r="BEG145" s="82"/>
      <c r="BEH145" s="82"/>
      <c r="BEI145" s="82"/>
      <c r="BEJ145" s="82"/>
      <c r="BEK145" s="82"/>
      <c r="BEL145" s="82"/>
      <c r="BEM145" s="82"/>
      <c r="BEN145" s="82"/>
      <c r="BEO145" s="82"/>
      <c r="BEP145" s="82"/>
      <c r="BEQ145" s="82"/>
      <c r="BER145" s="82"/>
      <c r="BES145" s="82"/>
      <c r="BET145" s="82"/>
      <c r="BEU145" s="82"/>
      <c r="BEV145" s="82"/>
      <c r="BEW145" s="82"/>
      <c r="BEX145" s="82"/>
      <c r="BEY145" s="82"/>
      <c r="BEZ145" s="82"/>
      <c r="BFA145" s="82"/>
      <c r="BFB145" s="82"/>
      <c r="BFC145" s="82"/>
      <c r="BFD145" s="82"/>
      <c r="BFE145" s="82"/>
      <c r="BFF145" s="82"/>
      <c r="BFG145" s="82"/>
      <c r="BFH145" s="82"/>
      <c r="BFI145" s="82"/>
      <c r="BFJ145" s="82"/>
      <c r="BFK145" s="82"/>
      <c r="BFL145" s="82"/>
      <c r="BFM145" s="82"/>
      <c r="BFN145" s="82"/>
      <c r="BFO145" s="82"/>
      <c r="BFP145" s="82"/>
      <c r="BFQ145" s="82"/>
      <c r="BFR145" s="82"/>
      <c r="BFS145" s="82"/>
      <c r="BFT145" s="82"/>
      <c r="BFU145" s="82"/>
      <c r="BFV145" s="82"/>
      <c r="BFW145" s="82"/>
      <c r="BFX145" s="82"/>
      <c r="BFY145" s="82"/>
      <c r="BFZ145" s="82"/>
      <c r="BGA145" s="82"/>
      <c r="BGB145" s="82"/>
      <c r="BGC145" s="82"/>
      <c r="BGD145" s="82"/>
      <c r="BGE145" s="82"/>
      <c r="BGF145" s="82"/>
      <c r="BGG145" s="82"/>
      <c r="BGH145" s="82"/>
      <c r="BGI145" s="82"/>
      <c r="BGJ145" s="82"/>
      <c r="BGK145" s="82"/>
      <c r="BGL145" s="82"/>
      <c r="BGM145" s="82"/>
      <c r="BGN145" s="82"/>
      <c r="BGO145" s="82"/>
      <c r="BGP145" s="82"/>
      <c r="BGQ145" s="82"/>
      <c r="BGR145" s="82"/>
      <c r="BGS145" s="82"/>
      <c r="BGT145" s="82"/>
      <c r="BGU145" s="82"/>
      <c r="BGV145" s="82"/>
      <c r="BGW145" s="82"/>
      <c r="BGX145" s="82"/>
      <c r="BGY145" s="82"/>
      <c r="BGZ145" s="82"/>
      <c r="BHA145" s="82"/>
      <c r="BHB145" s="82"/>
      <c r="BHC145" s="82"/>
      <c r="BHD145" s="82"/>
      <c r="BHE145" s="82"/>
      <c r="BHF145" s="82"/>
      <c r="BHG145" s="82"/>
      <c r="BHH145" s="82"/>
      <c r="BHI145" s="82"/>
      <c r="BHJ145" s="82"/>
      <c r="BHK145" s="82"/>
      <c r="BHL145" s="82"/>
      <c r="BHM145" s="82"/>
      <c r="BHN145" s="82"/>
      <c r="BHO145" s="82"/>
      <c r="BHP145" s="82"/>
      <c r="BHQ145" s="82"/>
      <c r="BHR145" s="82"/>
      <c r="BHS145" s="82"/>
      <c r="BHT145" s="82"/>
      <c r="BHU145" s="82"/>
      <c r="BHV145" s="82"/>
      <c r="BHW145" s="82"/>
      <c r="BHX145" s="82"/>
      <c r="BHY145" s="82"/>
      <c r="BHZ145" s="82"/>
      <c r="BIA145" s="82"/>
      <c r="BIB145" s="82"/>
      <c r="BIC145" s="82"/>
      <c r="BID145" s="82"/>
      <c r="BIE145" s="82"/>
      <c r="BIF145" s="82"/>
      <c r="BIG145" s="82"/>
      <c r="BIH145" s="82"/>
      <c r="BII145" s="82"/>
      <c r="BIJ145" s="82"/>
      <c r="BIK145" s="82"/>
      <c r="BIL145" s="82"/>
      <c r="BIM145" s="82"/>
      <c r="BIN145" s="82"/>
      <c r="BIO145" s="82"/>
      <c r="BIP145" s="82"/>
      <c r="BIQ145" s="82"/>
      <c r="BIR145" s="82"/>
      <c r="BIS145" s="82"/>
      <c r="BIT145" s="82"/>
      <c r="BIU145" s="82"/>
      <c r="BIV145" s="82"/>
      <c r="BIW145" s="82"/>
      <c r="BIX145" s="82"/>
      <c r="BIY145" s="82"/>
      <c r="BIZ145" s="82"/>
      <c r="BJA145" s="82"/>
      <c r="BJB145" s="82"/>
      <c r="BJC145" s="82"/>
      <c r="BJD145" s="82"/>
      <c r="BJE145" s="82"/>
      <c r="BJF145" s="82"/>
      <c r="BJG145" s="82"/>
      <c r="BJH145" s="82"/>
      <c r="BJI145" s="82"/>
      <c r="BJJ145" s="82"/>
      <c r="BJK145" s="82"/>
      <c r="BJL145" s="82"/>
      <c r="BJM145" s="82"/>
      <c r="BJN145" s="82"/>
      <c r="BJO145" s="82"/>
      <c r="BJP145" s="82"/>
      <c r="BJQ145" s="82"/>
      <c r="BJR145" s="82"/>
      <c r="BJS145" s="82"/>
      <c r="BJT145" s="82"/>
      <c r="BJU145" s="82"/>
      <c r="BJV145" s="82"/>
      <c r="BJW145" s="82"/>
      <c r="BJX145" s="82"/>
      <c r="BJY145" s="82"/>
      <c r="BJZ145" s="82"/>
      <c r="BKA145" s="82"/>
      <c r="BKB145" s="82"/>
      <c r="BKC145" s="82"/>
      <c r="BKD145" s="82"/>
      <c r="BKE145" s="82"/>
      <c r="BKF145" s="82"/>
      <c r="BKG145" s="82"/>
      <c r="BKH145" s="82"/>
      <c r="BKI145" s="82"/>
      <c r="BKJ145" s="82"/>
      <c r="BKK145" s="82"/>
      <c r="BKL145" s="82"/>
      <c r="BKM145" s="82"/>
      <c r="BKN145" s="82"/>
      <c r="BKO145" s="82"/>
      <c r="BKP145" s="82"/>
      <c r="BKQ145" s="82"/>
      <c r="BKR145" s="82"/>
      <c r="BKS145" s="82"/>
      <c r="BKT145" s="82"/>
      <c r="BKU145" s="82"/>
      <c r="BKV145" s="82"/>
      <c r="BKW145" s="82"/>
      <c r="BKX145" s="82"/>
      <c r="BKY145" s="82"/>
      <c r="BKZ145" s="82"/>
      <c r="BLA145" s="82"/>
      <c r="BLB145" s="82"/>
      <c r="BLC145" s="82"/>
      <c r="BLD145" s="82"/>
      <c r="BLE145" s="82"/>
      <c r="BLF145" s="82"/>
      <c r="BLG145" s="82"/>
      <c r="BLH145" s="82"/>
      <c r="BLI145" s="82"/>
      <c r="BLJ145" s="82"/>
      <c r="BLK145" s="82"/>
      <c r="BLL145" s="82"/>
      <c r="BLM145" s="82"/>
      <c r="BLN145" s="82"/>
      <c r="BLO145" s="82"/>
      <c r="BLP145" s="82"/>
      <c r="BLQ145" s="82"/>
      <c r="BLR145" s="82"/>
      <c r="BLS145" s="82"/>
      <c r="BLT145" s="82"/>
      <c r="BLU145" s="82"/>
      <c r="BLV145" s="82"/>
      <c r="BLW145" s="82"/>
      <c r="BLX145" s="82"/>
      <c r="BLY145" s="82"/>
      <c r="BLZ145" s="82"/>
      <c r="BMA145" s="82"/>
      <c r="BMB145" s="82"/>
      <c r="BMC145" s="82"/>
      <c r="BMD145" s="82"/>
      <c r="BME145" s="82"/>
      <c r="BMF145" s="82"/>
      <c r="BMG145" s="82"/>
      <c r="BMH145" s="82"/>
      <c r="BMI145" s="82"/>
      <c r="BMJ145" s="82"/>
      <c r="BMK145" s="82"/>
      <c r="BML145" s="82"/>
      <c r="BMM145" s="82"/>
      <c r="BMN145" s="82"/>
      <c r="BMO145" s="82"/>
      <c r="BMP145" s="82"/>
      <c r="BMQ145" s="82"/>
      <c r="BMR145" s="82"/>
      <c r="BMS145" s="82"/>
      <c r="BMT145" s="82"/>
      <c r="BMU145" s="82"/>
      <c r="BMV145" s="82"/>
      <c r="BMW145" s="82"/>
      <c r="BMX145" s="82"/>
      <c r="BMY145" s="82"/>
      <c r="BMZ145" s="82"/>
      <c r="BNA145" s="82"/>
      <c r="BNB145" s="82"/>
      <c r="BNC145" s="82"/>
      <c r="BND145" s="82"/>
      <c r="BNE145" s="82"/>
      <c r="BNF145" s="82"/>
      <c r="BNG145" s="82"/>
      <c r="BNH145" s="82"/>
      <c r="BNI145" s="82"/>
      <c r="BNJ145" s="82"/>
      <c r="BNK145" s="82"/>
      <c r="BNL145" s="82"/>
      <c r="BNM145" s="82"/>
      <c r="BNN145" s="82"/>
      <c r="BNO145" s="82"/>
      <c r="BNP145" s="82"/>
      <c r="BNQ145" s="82"/>
      <c r="BNR145" s="82"/>
      <c r="BNS145" s="82"/>
      <c r="BNT145" s="82"/>
      <c r="BNU145" s="82"/>
      <c r="BNV145" s="82"/>
      <c r="BNW145" s="82"/>
      <c r="BNX145" s="82"/>
      <c r="BNY145" s="82"/>
      <c r="BNZ145" s="82"/>
      <c r="BOA145" s="82"/>
      <c r="BOB145" s="82"/>
      <c r="BOC145" s="82"/>
      <c r="BOD145" s="82"/>
      <c r="BOE145" s="82"/>
      <c r="BOF145" s="82"/>
      <c r="BOG145" s="82"/>
      <c r="BOH145" s="82"/>
      <c r="BOI145" s="82"/>
      <c r="BOJ145" s="82"/>
      <c r="BOK145" s="82"/>
      <c r="BOL145" s="82"/>
      <c r="BOM145" s="82"/>
      <c r="BON145" s="82"/>
      <c r="BOO145" s="82"/>
      <c r="BOP145" s="82"/>
      <c r="BOQ145" s="82"/>
      <c r="BOR145" s="82"/>
      <c r="BOS145" s="82"/>
      <c r="BOT145" s="82"/>
      <c r="BOU145" s="82"/>
      <c r="BOV145" s="82"/>
      <c r="BOW145" s="82"/>
      <c r="BOX145" s="82"/>
      <c r="BOY145" s="82"/>
      <c r="BOZ145" s="82"/>
      <c r="BPA145" s="82"/>
      <c r="BPB145" s="82"/>
      <c r="BPC145" s="82"/>
      <c r="BPD145" s="82"/>
      <c r="BPE145" s="82"/>
      <c r="BPF145" s="82"/>
      <c r="BPG145" s="82"/>
      <c r="BPH145" s="82"/>
      <c r="BPI145" s="82"/>
      <c r="BPJ145" s="82"/>
      <c r="BPK145" s="82"/>
      <c r="BPL145" s="82"/>
      <c r="BPM145" s="82"/>
      <c r="BPN145" s="82"/>
      <c r="BPO145" s="82"/>
      <c r="BPP145" s="82"/>
      <c r="BPQ145" s="82"/>
      <c r="BPR145" s="82"/>
      <c r="BPS145" s="82"/>
      <c r="BPT145" s="82"/>
      <c r="BPU145" s="82"/>
      <c r="BPV145" s="82"/>
      <c r="BPW145" s="82"/>
      <c r="BPX145" s="82"/>
      <c r="BPY145" s="82"/>
      <c r="BPZ145" s="82"/>
      <c r="BQA145" s="82"/>
      <c r="BQB145" s="82"/>
      <c r="BQC145" s="82"/>
      <c r="BQD145" s="82"/>
      <c r="BQE145" s="82"/>
      <c r="BQF145" s="82"/>
      <c r="BQG145" s="82"/>
      <c r="BQH145" s="82"/>
      <c r="BQI145" s="82"/>
      <c r="BQJ145" s="82"/>
      <c r="BQK145" s="82"/>
      <c r="BQL145" s="82"/>
      <c r="BQM145" s="82"/>
      <c r="BQN145" s="82"/>
      <c r="BQO145" s="82"/>
      <c r="BQP145" s="82"/>
      <c r="BQQ145" s="82"/>
      <c r="BQR145" s="82"/>
      <c r="BQS145" s="82"/>
      <c r="BQT145" s="82"/>
      <c r="BQU145" s="82"/>
      <c r="BQV145" s="82"/>
      <c r="BQW145" s="82"/>
      <c r="BQX145" s="82"/>
      <c r="BQY145" s="82"/>
      <c r="BQZ145" s="82"/>
      <c r="BRA145" s="82"/>
      <c r="BRB145" s="82"/>
      <c r="BRC145" s="82"/>
      <c r="BRD145" s="82"/>
      <c r="BRE145" s="82"/>
      <c r="BRF145" s="82"/>
      <c r="BRG145" s="82"/>
      <c r="BRH145" s="82"/>
      <c r="BRI145" s="82"/>
      <c r="BRJ145" s="82"/>
      <c r="BRK145" s="82"/>
      <c r="BRL145" s="82"/>
      <c r="BRM145" s="82"/>
      <c r="BRN145" s="82"/>
      <c r="BRO145" s="82"/>
      <c r="BRP145" s="82"/>
      <c r="BRQ145" s="82"/>
      <c r="BRR145" s="82"/>
      <c r="BRS145" s="82"/>
      <c r="BRT145" s="82"/>
      <c r="BRU145" s="82"/>
      <c r="BRV145" s="82"/>
      <c r="BRW145" s="82"/>
      <c r="BRX145" s="82"/>
      <c r="BRY145" s="82"/>
      <c r="BRZ145" s="82"/>
      <c r="BSA145" s="82"/>
      <c r="BSB145" s="82"/>
      <c r="BSC145" s="82"/>
      <c r="BSD145" s="82"/>
      <c r="BSE145" s="82"/>
      <c r="BSF145" s="82"/>
      <c r="BSG145" s="82"/>
      <c r="BSH145" s="82"/>
      <c r="BSI145" s="82"/>
      <c r="BSJ145" s="82"/>
      <c r="BSK145" s="82"/>
      <c r="BSL145" s="82"/>
      <c r="BSM145" s="82"/>
      <c r="BSN145" s="82"/>
      <c r="BSO145" s="82"/>
      <c r="BSP145" s="82"/>
      <c r="BSQ145" s="82"/>
      <c r="BSR145" s="82"/>
      <c r="BSS145" s="82"/>
      <c r="BST145" s="82"/>
      <c r="BSU145" s="82"/>
      <c r="BSV145" s="82"/>
      <c r="BSW145" s="82"/>
      <c r="BSX145" s="82"/>
      <c r="BSY145" s="82"/>
      <c r="BSZ145" s="82"/>
      <c r="BTA145" s="82"/>
      <c r="BTB145" s="82"/>
      <c r="BTC145" s="82"/>
      <c r="BTD145" s="82"/>
      <c r="BTE145" s="82"/>
      <c r="BTF145" s="82"/>
      <c r="BTG145" s="82"/>
      <c r="BTH145" s="82"/>
      <c r="BTI145" s="82"/>
      <c r="BTJ145" s="82"/>
      <c r="BTK145" s="82"/>
      <c r="BTL145" s="82"/>
      <c r="BTM145" s="82"/>
      <c r="BTN145" s="82"/>
      <c r="BTO145" s="82"/>
      <c r="BTP145" s="82"/>
      <c r="BTQ145" s="82"/>
      <c r="BTR145" s="82"/>
      <c r="BTS145" s="82"/>
      <c r="BTT145" s="82"/>
      <c r="BTU145" s="82"/>
      <c r="BTV145" s="82"/>
      <c r="BTW145" s="82"/>
      <c r="BTX145" s="82"/>
      <c r="BTY145" s="82"/>
      <c r="BTZ145" s="82"/>
      <c r="BUA145" s="82"/>
      <c r="BUB145" s="82"/>
      <c r="BUC145" s="82"/>
      <c r="BUD145" s="82"/>
      <c r="BUE145" s="82"/>
      <c r="BUF145" s="82"/>
      <c r="BUG145" s="82"/>
      <c r="BUH145" s="82"/>
      <c r="BUI145" s="82"/>
      <c r="BUJ145" s="82"/>
      <c r="BUK145" s="82"/>
      <c r="BUL145" s="82"/>
      <c r="BUM145" s="82"/>
      <c r="BUN145" s="82"/>
      <c r="BUO145" s="82"/>
      <c r="BUP145" s="82"/>
      <c r="BUQ145" s="82"/>
      <c r="BUR145" s="82"/>
      <c r="BUS145" s="82"/>
      <c r="BUT145" s="82"/>
      <c r="BUU145" s="82"/>
      <c r="BUV145" s="82"/>
      <c r="BUW145" s="82"/>
      <c r="BUX145" s="82"/>
      <c r="BUY145" s="82"/>
      <c r="BUZ145" s="82"/>
      <c r="BVA145" s="82"/>
      <c r="BVB145" s="82"/>
      <c r="BVC145" s="82"/>
      <c r="BVD145" s="82"/>
      <c r="BVE145" s="82"/>
      <c r="BVF145" s="82"/>
      <c r="BVG145" s="82"/>
      <c r="BVH145" s="82"/>
      <c r="BVI145" s="82"/>
      <c r="BVJ145" s="82"/>
      <c r="BVK145" s="82"/>
      <c r="BVL145" s="82"/>
      <c r="BVM145" s="82"/>
      <c r="BVN145" s="82"/>
      <c r="BVO145" s="82"/>
      <c r="BVP145" s="82"/>
      <c r="BVQ145" s="82"/>
      <c r="BVR145" s="82"/>
      <c r="BVS145" s="82"/>
      <c r="BVT145" s="82"/>
      <c r="BVU145" s="82"/>
      <c r="BVV145" s="82"/>
      <c r="BVW145" s="82"/>
      <c r="BVX145" s="82"/>
      <c r="BVY145" s="82"/>
      <c r="BVZ145" s="82"/>
      <c r="BWA145" s="82"/>
      <c r="BWB145" s="82"/>
      <c r="BWC145" s="82"/>
      <c r="BWD145" s="82"/>
      <c r="BWE145" s="82"/>
      <c r="BWF145" s="82"/>
      <c r="BWG145" s="82"/>
      <c r="BWH145" s="82"/>
      <c r="BWI145" s="82"/>
      <c r="BWJ145" s="82"/>
      <c r="BWK145" s="82"/>
      <c r="BWL145" s="82"/>
      <c r="BWM145" s="82"/>
      <c r="BWN145" s="82"/>
      <c r="BWO145" s="82"/>
      <c r="BWP145" s="82"/>
      <c r="BWQ145" s="82"/>
      <c r="BWR145" s="82"/>
      <c r="BWS145" s="82"/>
      <c r="BWT145" s="82"/>
      <c r="BWU145" s="82"/>
      <c r="BWV145" s="82"/>
      <c r="BWW145" s="82"/>
      <c r="BWX145" s="82"/>
      <c r="BWY145" s="82"/>
      <c r="BWZ145" s="82"/>
      <c r="BXA145" s="82"/>
      <c r="BXB145" s="82"/>
      <c r="BXC145" s="82"/>
      <c r="BXD145" s="82"/>
      <c r="BXE145" s="82"/>
      <c r="BXF145" s="82"/>
      <c r="BXG145" s="82"/>
      <c r="BXH145" s="82"/>
      <c r="BXI145" s="82"/>
      <c r="BXJ145" s="82"/>
      <c r="BXK145" s="82"/>
      <c r="BXL145" s="82"/>
      <c r="BXM145" s="82"/>
      <c r="BXN145" s="82"/>
      <c r="BXO145" s="82"/>
      <c r="BXP145" s="82"/>
      <c r="BXQ145" s="82"/>
      <c r="BXR145" s="82"/>
      <c r="BXS145" s="82"/>
      <c r="BXT145" s="82"/>
      <c r="BXU145" s="82"/>
      <c r="BXV145" s="82"/>
      <c r="BXW145" s="82"/>
      <c r="BXX145" s="82"/>
      <c r="BXY145" s="82"/>
      <c r="BXZ145" s="82"/>
      <c r="BYA145" s="82"/>
      <c r="BYB145" s="82"/>
      <c r="BYC145" s="82"/>
      <c r="BYD145" s="82"/>
      <c r="BYE145" s="82"/>
      <c r="BYF145" s="82"/>
      <c r="BYG145" s="82"/>
      <c r="BYH145" s="82"/>
      <c r="BYI145" s="82"/>
      <c r="BYJ145" s="82"/>
      <c r="BYK145" s="82"/>
      <c r="BYL145" s="82"/>
      <c r="BYM145" s="82"/>
      <c r="BYN145" s="82"/>
      <c r="BYO145" s="82"/>
      <c r="BYP145" s="82"/>
      <c r="BYQ145" s="82"/>
      <c r="BYR145" s="82"/>
      <c r="BYS145" s="82"/>
      <c r="BYT145" s="82"/>
      <c r="BYU145" s="82"/>
      <c r="BYV145" s="82"/>
      <c r="BYW145" s="82"/>
      <c r="BYX145" s="82"/>
      <c r="BYY145" s="82"/>
      <c r="BYZ145" s="82"/>
      <c r="BZA145" s="82"/>
      <c r="BZB145" s="82"/>
      <c r="BZC145" s="82"/>
      <c r="BZD145" s="82"/>
      <c r="BZE145" s="82"/>
      <c r="BZF145" s="82"/>
      <c r="BZG145" s="82"/>
      <c r="BZH145" s="82"/>
      <c r="BZI145" s="82"/>
      <c r="BZJ145" s="82"/>
      <c r="BZK145" s="82"/>
      <c r="BZL145" s="82"/>
      <c r="BZM145" s="82"/>
      <c r="BZN145" s="82"/>
      <c r="BZO145" s="82"/>
      <c r="BZP145" s="82"/>
      <c r="BZQ145" s="82"/>
      <c r="BZR145" s="82"/>
      <c r="BZS145" s="82"/>
      <c r="BZT145" s="82"/>
      <c r="BZU145" s="82"/>
      <c r="BZV145" s="82"/>
      <c r="BZW145" s="82"/>
      <c r="BZX145" s="82"/>
      <c r="BZY145" s="82"/>
      <c r="BZZ145" s="82"/>
      <c r="CAA145" s="82"/>
      <c r="CAB145" s="82"/>
      <c r="CAC145" s="82"/>
      <c r="CAD145" s="82"/>
      <c r="CAE145" s="82"/>
      <c r="CAF145" s="82"/>
      <c r="CAG145" s="82"/>
      <c r="CAH145" s="82"/>
      <c r="CAI145" s="82"/>
      <c r="CAJ145" s="82"/>
      <c r="CAK145" s="82"/>
      <c r="CAL145" s="82"/>
      <c r="CAM145" s="82"/>
      <c r="CAN145" s="82"/>
      <c r="CAO145" s="82"/>
      <c r="CAP145" s="82"/>
      <c r="CAQ145" s="82"/>
      <c r="CAR145" s="82"/>
      <c r="CAS145" s="82"/>
      <c r="CAT145" s="82"/>
      <c r="CAU145" s="82"/>
      <c r="CAV145" s="82"/>
      <c r="CAW145" s="82"/>
      <c r="CAX145" s="82"/>
      <c r="CAY145" s="82"/>
      <c r="CAZ145" s="82"/>
      <c r="CBA145" s="82"/>
      <c r="CBB145" s="82"/>
      <c r="CBC145" s="82"/>
      <c r="CBD145" s="82"/>
      <c r="CBE145" s="82"/>
      <c r="CBF145" s="82"/>
      <c r="CBG145" s="82"/>
      <c r="CBH145" s="82"/>
      <c r="CBI145" s="82"/>
      <c r="CBJ145" s="82"/>
      <c r="CBK145" s="82"/>
      <c r="CBL145" s="82"/>
      <c r="CBM145" s="82"/>
      <c r="CBN145" s="82"/>
      <c r="CBO145" s="82"/>
      <c r="CBP145" s="82"/>
      <c r="CBQ145" s="82"/>
      <c r="CBR145" s="82"/>
      <c r="CBS145" s="82"/>
      <c r="CBT145" s="82"/>
      <c r="CBU145" s="82"/>
      <c r="CBV145" s="82"/>
      <c r="CBW145" s="82"/>
      <c r="CBX145" s="82"/>
      <c r="CBY145" s="82"/>
      <c r="CBZ145" s="82"/>
      <c r="CCA145" s="82"/>
      <c r="CCB145" s="82"/>
      <c r="CCC145" s="82"/>
      <c r="CCD145" s="82"/>
      <c r="CCE145" s="82"/>
      <c r="CCF145" s="82"/>
      <c r="CCG145" s="82"/>
      <c r="CCH145" s="82"/>
      <c r="CCI145" s="82"/>
      <c r="CCJ145" s="82"/>
      <c r="CCK145" s="82"/>
      <c r="CCL145" s="82"/>
      <c r="CCM145" s="82"/>
      <c r="CCN145" s="82"/>
      <c r="CCO145" s="82"/>
      <c r="CCP145" s="82"/>
      <c r="CCQ145" s="82"/>
      <c r="CCR145" s="82"/>
      <c r="CCS145" s="82"/>
      <c r="CCT145" s="82"/>
      <c r="CCU145" s="82"/>
      <c r="CCV145" s="82"/>
      <c r="CCW145" s="82"/>
      <c r="CCX145" s="82"/>
      <c r="CCY145" s="82"/>
      <c r="CCZ145" s="82"/>
      <c r="CDA145" s="82"/>
      <c r="CDB145" s="82"/>
      <c r="CDC145" s="82"/>
      <c r="CDD145" s="82"/>
      <c r="CDE145" s="82"/>
      <c r="CDF145" s="82"/>
      <c r="CDG145" s="82"/>
      <c r="CDH145" s="82"/>
      <c r="CDI145" s="82"/>
      <c r="CDJ145" s="82"/>
      <c r="CDK145" s="82"/>
      <c r="CDL145" s="82"/>
      <c r="CDM145" s="82"/>
      <c r="CDN145" s="82"/>
      <c r="CDO145" s="82"/>
      <c r="CDP145" s="82"/>
      <c r="CDQ145" s="82"/>
      <c r="CDR145" s="82"/>
      <c r="CDS145" s="82"/>
      <c r="CDT145" s="82"/>
      <c r="CDU145" s="82"/>
      <c r="CDV145" s="82"/>
      <c r="CDW145" s="82"/>
      <c r="CDX145" s="82"/>
      <c r="CDY145" s="82"/>
      <c r="CDZ145" s="82"/>
      <c r="CEA145" s="82"/>
      <c r="CEB145" s="82"/>
      <c r="CEC145" s="82"/>
      <c r="CED145" s="82"/>
      <c r="CEE145" s="82"/>
      <c r="CEF145" s="82"/>
      <c r="CEG145" s="82"/>
      <c r="CEH145" s="82"/>
      <c r="CEI145" s="82"/>
      <c r="CEJ145" s="82"/>
      <c r="CEK145" s="82"/>
      <c r="CEL145" s="82"/>
      <c r="CEM145" s="82"/>
      <c r="CEN145" s="82"/>
      <c r="CEO145" s="82"/>
      <c r="CEP145" s="82"/>
      <c r="CEQ145" s="82"/>
      <c r="CER145" s="82"/>
      <c r="CES145" s="82"/>
      <c r="CET145" s="82"/>
      <c r="CEU145" s="82"/>
      <c r="CEV145" s="82"/>
      <c r="CEW145" s="82"/>
      <c r="CEX145" s="82"/>
      <c r="CEY145" s="82"/>
      <c r="CEZ145" s="82"/>
      <c r="CFA145" s="82"/>
      <c r="CFB145" s="82"/>
      <c r="CFC145" s="82"/>
      <c r="CFD145" s="82"/>
      <c r="CFE145" s="82"/>
      <c r="CFF145" s="82"/>
      <c r="CFG145" s="82"/>
      <c r="CFH145" s="82"/>
      <c r="CFI145" s="82"/>
      <c r="CFJ145" s="82"/>
      <c r="CFK145" s="82"/>
      <c r="CFL145" s="82"/>
      <c r="CFM145" s="82"/>
      <c r="CFN145" s="82"/>
      <c r="CFO145" s="82"/>
      <c r="CFP145" s="82"/>
      <c r="CFQ145" s="82"/>
      <c r="CFR145" s="82"/>
      <c r="CFS145" s="82"/>
      <c r="CFT145" s="82"/>
      <c r="CFU145" s="82"/>
      <c r="CFV145" s="82"/>
      <c r="CFW145" s="82"/>
      <c r="CFX145" s="82"/>
      <c r="CFY145" s="82"/>
      <c r="CFZ145" s="82"/>
      <c r="CGA145" s="82"/>
      <c r="CGB145" s="82"/>
      <c r="CGC145" s="82"/>
      <c r="CGD145" s="82"/>
      <c r="CGE145" s="82"/>
      <c r="CGF145" s="82"/>
      <c r="CGG145" s="82"/>
      <c r="CGH145" s="82"/>
      <c r="CGI145" s="82"/>
      <c r="CGJ145" s="82"/>
      <c r="CGK145" s="82"/>
      <c r="CGL145" s="82"/>
      <c r="CGM145" s="82"/>
      <c r="CGN145" s="82"/>
      <c r="CGO145" s="82"/>
      <c r="CGP145" s="82"/>
      <c r="CGQ145" s="82"/>
      <c r="CGR145" s="82"/>
      <c r="CGS145" s="82"/>
      <c r="CGT145" s="82"/>
      <c r="CGU145" s="82"/>
      <c r="CGV145" s="82"/>
      <c r="CGW145" s="82"/>
      <c r="CGX145" s="82"/>
      <c r="CGY145" s="82"/>
      <c r="CGZ145" s="82"/>
      <c r="CHA145" s="82"/>
      <c r="CHB145" s="82"/>
      <c r="CHC145" s="82"/>
      <c r="CHD145" s="82"/>
      <c r="CHE145" s="82"/>
      <c r="CHF145" s="82"/>
      <c r="CHG145" s="82"/>
      <c r="CHH145" s="82"/>
      <c r="CHI145" s="82"/>
      <c r="CHJ145" s="82"/>
      <c r="CHK145" s="82"/>
      <c r="CHL145" s="82"/>
      <c r="CHM145" s="82"/>
      <c r="CHN145" s="82"/>
      <c r="CHO145" s="82"/>
      <c r="CHP145" s="82"/>
      <c r="CHQ145" s="82"/>
      <c r="CHR145" s="82"/>
      <c r="CHS145" s="82"/>
      <c r="CHT145" s="82"/>
      <c r="CHU145" s="82"/>
      <c r="CHV145" s="82"/>
      <c r="CHW145" s="82"/>
      <c r="CHX145" s="82"/>
      <c r="CHY145" s="82"/>
      <c r="CHZ145" s="82"/>
      <c r="CIA145" s="82"/>
      <c r="CIB145" s="82"/>
      <c r="CIC145" s="82"/>
      <c r="CID145" s="82"/>
      <c r="CIE145" s="82"/>
      <c r="CIF145" s="82"/>
      <c r="CIG145" s="82"/>
      <c r="CIH145" s="82"/>
      <c r="CII145" s="82"/>
      <c r="CIJ145" s="82"/>
      <c r="CIK145" s="82"/>
      <c r="CIL145" s="82"/>
      <c r="CIM145" s="82"/>
      <c r="CIN145" s="82"/>
      <c r="CIO145" s="82"/>
      <c r="CIP145" s="82"/>
      <c r="CIQ145" s="82"/>
      <c r="CIR145" s="82"/>
      <c r="CIS145" s="82"/>
      <c r="CIT145" s="82"/>
      <c r="CIU145" s="82"/>
      <c r="CIV145" s="82"/>
      <c r="CIW145" s="82"/>
      <c r="CIX145" s="82"/>
      <c r="CIY145" s="82"/>
      <c r="CIZ145" s="82"/>
      <c r="CJA145" s="82"/>
      <c r="CJB145" s="82"/>
      <c r="CJC145" s="82"/>
      <c r="CJD145" s="82"/>
      <c r="CJE145" s="82"/>
      <c r="CJF145" s="82"/>
      <c r="CJG145" s="82"/>
      <c r="CJH145" s="82"/>
      <c r="CJI145" s="82"/>
      <c r="CJJ145" s="82"/>
      <c r="CJK145" s="82"/>
      <c r="CJL145" s="82"/>
      <c r="CJM145" s="82"/>
      <c r="CJN145" s="82"/>
      <c r="CJO145" s="82"/>
      <c r="CJP145" s="82"/>
      <c r="CJQ145" s="82"/>
      <c r="CJR145" s="82"/>
      <c r="CJS145" s="82"/>
      <c r="CJT145" s="82"/>
      <c r="CJU145" s="82"/>
      <c r="CJV145" s="82"/>
      <c r="CJW145" s="82"/>
      <c r="CJX145" s="82"/>
      <c r="CJY145" s="82"/>
      <c r="CJZ145" s="82"/>
      <c r="CKA145" s="82"/>
      <c r="CKB145" s="82"/>
      <c r="CKC145" s="82"/>
      <c r="CKD145" s="82"/>
      <c r="CKE145" s="82"/>
      <c r="CKF145" s="82"/>
      <c r="CKG145" s="82"/>
      <c r="CKH145" s="82"/>
      <c r="CKI145" s="82"/>
      <c r="CKJ145" s="82"/>
      <c r="CKK145" s="82"/>
      <c r="CKL145" s="82"/>
      <c r="CKM145" s="82"/>
      <c r="CKN145" s="82"/>
      <c r="CKO145" s="82"/>
      <c r="CKP145" s="82"/>
      <c r="CKQ145" s="82"/>
      <c r="CKR145" s="82"/>
      <c r="CKS145" s="82"/>
      <c r="CKT145" s="82"/>
      <c r="CKU145" s="82"/>
      <c r="CKV145" s="82"/>
      <c r="CKW145" s="82"/>
      <c r="CKX145" s="82"/>
      <c r="CKY145" s="82"/>
      <c r="CKZ145" s="82"/>
      <c r="CLA145" s="82"/>
      <c r="CLB145" s="82"/>
      <c r="CLC145" s="82"/>
      <c r="CLD145" s="82"/>
      <c r="CLE145" s="82"/>
      <c r="CLF145" s="82"/>
      <c r="CLG145" s="82"/>
      <c r="CLH145" s="82"/>
      <c r="CLI145" s="82"/>
      <c r="CLJ145" s="82"/>
      <c r="CLK145" s="82"/>
      <c r="CLL145" s="82"/>
      <c r="CLM145" s="82"/>
      <c r="CLN145" s="82"/>
      <c r="CLO145" s="82"/>
      <c r="CLP145" s="82"/>
      <c r="CLQ145" s="82"/>
      <c r="CLR145" s="82"/>
      <c r="CLS145" s="82"/>
      <c r="CLT145" s="82"/>
      <c r="CLU145" s="82"/>
      <c r="CLV145" s="82"/>
      <c r="CLW145" s="82"/>
      <c r="CLX145" s="82"/>
      <c r="CLY145" s="82"/>
      <c r="CLZ145" s="82"/>
      <c r="CMA145" s="82"/>
      <c r="CMB145" s="82"/>
      <c r="CMC145" s="82"/>
      <c r="CMD145" s="82"/>
      <c r="CME145" s="82"/>
      <c r="CMF145" s="82"/>
      <c r="CMG145" s="82"/>
      <c r="CMH145" s="82"/>
      <c r="CMI145" s="82"/>
      <c r="CMJ145" s="82"/>
      <c r="CMK145" s="82"/>
      <c r="CML145" s="82"/>
      <c r="CMM145" s="82"/>
      <c r="CMN145" s="82"/>
      <c r="CMO145" s="82"/>
      <c r="CMP145" s="82"/>
      <c r="CMQ145" s="82"/>
      <c r="CMR145" s="82"/>
      <c r="CMS145" s="82"/>
      <c r="CMT145" s="82"/>
      <c r="CMU145" s="82"/>
      <c r="CMV145" s="82"/>
      <c r="CMW145" s="82"/>
      <c r="CMX145" s="82"/>
      <c r="CMY145" s="82"/>
      <c r="CMZ145" s="82"/>
      <c r="CNA145" s="82"/>
      <c r="CNB145" s="82"/>
      <c r="CNC145" s="82"/>
      <c r="CND145" s="82"/>
      <c r="CNE145" s="82"/>
      <c r="CNF145" s="82"/>
      <c r="CNG145" s="82"/>
      <c r="CNH145" s="82"/>
      <c r="CNI145" s="82"/>
      <c r="CNJ145" s="82"/>
      <c r="CNK145" s="82"/>
      <c r="CNL145" s="82"/>
      <c r="CNM145" s="82"/>
      <c r="CNN145" s="82"/>
      <c r="CNO145" s="82"/>
      <c r="CNP145" s="82"/>
      <c r="CNQ145" s="82"/>
      <c r="CNR145" s="82"/>
      <c r="CNS145" s="82"/>
      <c r="CNT145" s="82"/>
      <c r="CNU145" s="82"/>
      <c r="CNV145" s="82"/>
      <c r="CNW145" s="82"/>
      <c r="CNX145" s="82"/>
      <c r="CNY145" s="82"/>
      <c r="CNZ145" s="82"/>
      <c r="COA145" s="82"/>
      <c r="COB145" s="82"/>
      <c r="COC145" s="82"/>
      <c r="COD145" s="82"/>
      <c r="COE145" s="82"/>
      <c r="COF145" s="82"/>
      <c r="COG145" s="82"/>
      <c r="COH145" s="82"/>
      <c r="COI145" s="82"/>
      <c r="COJ145" s="82"/>
      <c r="COK145" s="82"/>
      <c r="COL145" s="82"/>
      <c r="COM145" s="82"/>
      <c r="CON145" s="82"/>
      <c r="COO145" s="82"/>
      <c r="COP145" s="82"/>
      <c r="COQ145" s="82"/>
      <c r="COR145" s="82"/>
      <c r="COS145" s="82"/>
      <c r="COT145" s="82"/>
      <c r="COU145" s="82"/>
      <c r="COV145" s="82"/>
      <c r="COW145" s="82"/>
      <c r="COX145" s="82"/>
      <c r="COY145" s="82"/>
      <c r="COZ145" s="82"/>
      <c r="CPA145" s="82"/>
      <c r="CPB145" s="82"/>
      <c r="CPC145" s="82"/>
      <c r="CPD145" s="82"/>
      <c r="CPE145" s="82"/>
      <c r="CPF145" s="82"/>
      <c r="CPG145" s="82"/>
      <c r="CPH145" s="82"/>
      <c r="CPI145" s="82"/>
      <c r="CPJ145" s="82"/>
      <c r="CPK145" s="82"/>
      <c r="CPL145" s="82"/>
      <c r="CPM145" s="82"/>
      <c r="CPN145" s="82"/>
      <c r="CPO145" s="82"/>
      <c r="CPP145" s="82"/>
      <c r="CPQ145" s="82"/>
      <c r="CPR145" s="82"/>
      <c r="CPS145" s="82"/>
      <c r="CPT145" s="82"/>
      <c r="CPU145" s="82"/>
      <c r="CPV145" s="82"/>
      <c r="CPW145" s="82"/>
    </row>
    <row r="146" spans="2:2467" x14ac:dyDescent="0.15">
      <c r="C146" s="66" t="s">
        <v>280</v>
      </c>
      <c r="D146" s="79">
        <f>SUM(D102:D145)</f>
        <v>1.1748027597919308</v>
      </c>
      <c r="E146" s="79">
        <f t="shared" ref="E146:AU146" si="5">SUM(E102:E145)</f>
        <v>1.0465615858980175</v>
      </c>
      <c r="F146" s="79">
        <f t="shared" si="5"/>
        <v>1.07026007084766</v>
      </c>
      <c r="G146" s="79">
        <f t="shared" si="5"/>
        <v>1.205909972765651</v>
      </c>
      <c r="H146" s="79">
        <f t="shared" si="5"/>
        <v>1.1732791329510066</v>
      </c>
      <c r="I146" s="79">
        <f t="shared" si="5"/>
        <v>1.145838661374786</v>
      </c>
      <c r="J146" s="79">
        <f t="shared" si="5"/>
        <v>1.1760077064989098</v>
      </c>
      <c r="K146" s="79">
        <f t="shared" si="5"/>
        <v>0.86291638340272747</v>
      </c>
      <c r="L146" s="79">
        <f t="shared" si="5"/>
        <v>1.4787333028362037</v>
      </c>
      <c r="M146" s="79">
        <f t="shared" si="5"/>
        <v>0.86314704576178081</v>
      </c>
      <c r="N146" s="79">
        <f t="shared" si="5"/>
        <v>1.0446979149607316</v>
      </c>
      <c r="O146" s="79">
        <f t="shared" si="5"/>
        <v>1.0543234487731856</v>
      </c>
      <c r="P146" s="79">
        <f t="shared" si="5"/>
        <v>1.1601766927710613</v>
      </c>
      <c r="Q146" s="79">
        <f t="shared" si="5"/>
        <v>1.0139733742289292</v>
      </c>
      <c r="R146" s="79">
        <f t="shared" si="5"/>
        <v>1.0355658217314165</v>
      </c>
      <c r="S146" s="79">
        <f t="shared" si="5"/>
        <v>1.1046446657118552</v>
      </c>
      <c r="T146" s="79">
        <f t="shared" si="5"/>
        <v>1.1713887586245226</v>
      </c>
      <c r="U146" s="79">
        <f t="shared" si="5"/>
        <v>1.3044988306564698</v>
      </c>
      <c r="V146" s="79">
        <f t="shared" si="5"/>
        <v>1.1515540038779157</v>
      </c>
      <c r="W146" s="79">
        <f t="shared" si="5"/>
        <v>0.92264826888551743</v>
      </c>
      <c r="X146" s="79">
        <f t="shared" si="5"/>
        <v>0.85136365947914916</v>
      </c>
      <c r="Y146" s="79">
        <f t="shared" si="5"/>
        <v>0.63417028761847727</v>
      </c>
      <c r="Z146" s="79">
        <f t="shared" si="5"/>
        <v>1.0626031643647162</v>
      </c>
      <c r="AA146" s="79">
        <f t="shared" si="5"/>
        <v>1.0291151579552746</v>
      </c>
      <c r="AB146" s="79">
        <f t="shared" si="5"/>
        <v>1.1410634489312093</v>
      </c>
      <c r="AC146" s="79">
        <f t="shared" si="5"/>
        <v>0.95588013307978026</v>
      </c>
      <c r="AD146" s="79">
        <f t="shared" si="5"/>
        <v>1.2293344705649125</v>
      </c>
      <c r="AE146" s="79">
        <f t="shared" si="5"/>
        <v>1.0960061949234465</v>
      </c>
      <c r="AF146" s="79">
        <f t="shared" si="5"/>
        <v>1.0375241074735329</v>
      </c>
      <c r="AG146" s="79">
        <f t="shared" si="5"/>
        <v>1.0245789481946801</v>
      </c>
      <c r="AH146" s="79">
        <f t="shared" si="5"/>
        <v>1.144357741386246</v>
      </c>
      <c r="AI146" s="79">
        <f t="shared" si="5"/>
        <v>0.99358301029649809</v>
      </c>
      <c r="AJ146" s="79">
        <f t="shared" si="5"/>
        <v>0.94784208203603681</v>
      </c>
      <c r="AK146" s="79">
        <f t="shared" si="5"/>
        <v>1.0139000901411683</v>
      </c>
      <c r="AL146" s="79">
        <f t="shared" si="5"/>
        <v>1.3002349443756815</v>
      </c>
      <c r="AM146" s="79">
        <f t="shared" si="5"/>
        <v>0.9259711677564948</v>
      </c>
      <c r="AN146" s="79">
        <f t="shared" si="5"/>
        <v>1.0989350638910513</v>
      </c>
      <c r="AO146" s="79">
        <f t="shared" si="5"/>
        <v>0.93033118107568691</v>
      </c>
      <c r="AP146" s="79">
        <f t="shared" si="5"/>
        <v>1.1013351715414887</v>
      </c>
      <c r="AQ146" s="79">
        <f t="shared" si="5"/>
        <v>0.9369602764184245</v>
      </c>
      <c r="AR146" s="79">
        <f t="shared" si="5"/>
        <v>0.84528100209859192</v>
      </c>
      <c r="AS146" s="79">
        <f t="shared" si="5"/>
        <v>1.0834488246045739</v>
      </c>
      <c r="AT146" s="79">
        <f t="shared" si="5"/>
        <v>1.5254240345408312</v>
      </c>
      <c r="AU146" s="79">
        <f t="shared" si="5"/>
        <v>1.0992532668816484</v>
      </c>
      <c r="AV146" s="82">
        <f t="shared" si="4"/>
        <v>47.169425831979879</v>
      </c>
    </row>
    <row r="147" spans="2:2467" x14ac:dyDescent="0.15">
      <c r="C147" s="66" t="s">
        <v>281</v>
      </c>
      <c r="AV147" s="82">
        <f t="shared" si="4"/>
        <v>0</v>
      </c>
    </row>
    <row r="149" spans="2:2467" ht="16" x14ac:dyDescent="0.2">
      <c r="C149" s="117" t="s">
        <v>317</v>
      </c>
    </row>
    <row r="150" spans="2:2467" x14ac:dyDescent="0.15">
      <c r="B150" s="74" t="s">
        <v>261</v>
      </c>
      <c r="C150" s="75" t="s">
        <v>4</v>
      </c>
      <c r="D150" s="98">
        <v>526155.66293166904</v>
      </c>
      <c r="E150" s="99">
        <v>339.30254612952598</v>
      </c>
      <c r="F150" s="99">
        <v>627.35079064221702</v>
      </c>
      <c r="G150" s="99">
        <v>87.002603645751407</v>
      </c>
      <c r="H150" s="99">
        <v>2791.86964018037</v>
      </c>
      <c r="I150" s="99">
        <v>2336.71229716068</v>
      </c>
      <c r="J150" s="99">
        <v>809.07806653099897</v>
      </c>
      <c r="K150" s="99">
        <v>42554.649593292903</v>
      </c>
      <c r="L150" s="99">
        <v>23.692621253488699</v>
      </c>
      <c r="M150" s="99">
        <v>192.925724550182</v>
      </c>
      <c r="N150" s="99">
        <v>2832.61235847949</v>
      </c>
      <c r="O150" s="99">
        <v>320.82977343239799</v>
      </c>
      <c r="P150" s="99">
        <v>1119.18879520715</v>
      </c>
      <c r="Q150" s="99">
        <v>30.2009741987601</v>
      </c>
      <c r="R150" s="99">
        <v>212.56080258076199</v>
      </c>
      <c r="S150" s="99">
        <v>2303.1956699633001</v>
      </c>
      <c r="T150" s="99">
        <v>3608.9055014380101</v>
      </c>
      <c r="U150" s="99">
        <v>248.66599967000499</v>
      </c>
      <c r="V150" s="99">
        <v>48.3337072341455</v>
      </c>
      <c r="W150" s="99">
        <v>120.68351418104599</v>
      </c>
      <c r="X150" s="99">
        <v>4417.4260660648297</v>
      </c>
      <c r="Y150" s="99">
        <v>5158.7320412477602</v>
      </c>
      <c r="Z150" s="99">
        <v>284.74817690391802</v>
      </c>
      <c r="AA150" s="99">
        <v>1408.95739280269</v>
      </c>
      <c r="AB150" s="99">
        <v>20586.9994745931</v>
      </c>
      <c r="AC150" s="99">
        <v>5387.8742602362199</v>
      </c>
      <c r="AD150" s="99">
        <v>47.028132473730203</v>
      </c>
      <c r="AE150" s="99">
        <v>60.546472923213997</v>
      </c>
      <c r="AF150" s="99">
        <v>28.810222824268099</v>
      </c>
      <c r="AG150" s="99">
        <v>1233.2383749875501</v>
      </c>
      <c r="AH150" s="99">
        <v>12.4181410811366</v>
      </c>
      <c r="AI150" s="99">
        <v>1055.81286773491</v>
      </c>
      <c r="AJ150" s="99">
        <v>372.90070099797299</v>
      </c>
      <c r="AK150" s="99">
        <v>529.64803181829495</v>
      </c>
      <c r="AL150" s="99">
        <v>168.31824559404399</v>
      </c>
      <c r="AM150" s="99">
        <v>206.802821612966</v>
      </c>
      <c r="AN150" s="99">
        <v>1647.6572735422701</v>
      </c>
      <c r="AO150" s="99">
        <v>109.154686880605</v>
      </c>
      <c r="AP150" s="99">
        <v>49.269918584445001</v>
      </c>
      <c r="AQ150" s="99">
        <v>482.95929843183001</v>
      </c>
      <c r="AR150" s="99">
        <v>883.48260102366203</v>
      </c>
      <c r="AS150" s="99">
        <v>2594.7752180505199</v>
      </c>
      <c r="AT150" s="99">
        <v>16955.0889384279</v>
      </c>
      <c r="AU150" s="100">
        <v>56371.9306624975</v>
      </c>
    </row>
    <row r="151" spans="2:2467" x14ac:dyDescent="0.15">
      <c r="B151" s="80" t="s">
        <v>7</v>
      </c>
      <c r="C151" s="65" t="s">
        <v>6</v>
      </c>
      <c r="D151" s="101">
        <v>1069.03043662551</v>
      </c>
      <c r="E151" s="102">
        <v>116275.149550628</v>
      </c>
      <c r="F151" s="102">
        <v>1175.6410477971101</v>
      </c>
      <c r="G151" s="102">
        <v>347.74316664431097</v>
      </c>
      <c r="H151" s="102">
        <v>1260.9680442409799</v>
      </c>
      <c r="I151" s="102">
        <v>1258.17608223552</v>
      </c>
      <c r="J151" s="102">
        <v>3040.3236251718699</v>
      </c>
      <c r="K151" s="102">
        <v>6540.4511016166798</v>
      </c>
      <c r="L151" s="102">
        <v>54.6734028507191</v>
      </c>
      <c r="M151" s="102">
        <v>1256.5844108814399</v>
      </c>
      <c r="N151" s="102">
        <v>15218.058102220701</v>
      </c>
      <c r="O151" s="102">
        <v>599.38359895000303</v>
      </c>
      <c r="P151" s="102">
        <v>1689.3464151461901</v>
      </c>
      <c r="Q151" s="102">
        <v>73.971142775141203</v>
      </c>
      <c r="R151" s="102">
        <v>462.079190526898</v>
      </c>
      <c r="S151" s="102">
        <v>4601.59717019245</v>
      </c>
      <c r="T151" s="102">
        <v>3660.1685316643898</v>
      </c>
      <c r="U151" s="102">
        <v>460.27839229404299</v>
      </c>
      <c r="V151" s="102">
        <v>598.72918740028194</v>
      </c>
      <c r="W151" s="102">
        <v>1149.25429329132</v>
      </c>
      <c r="X151" s="102">
        <v>444.561352807719</v>
      </c>
      <c r="Y151" s="102">
        <v>1044.2010978794401</v>
      </c>
      <c r="Z151" s="102">
        <v>305.94052257718999</v>
      </c>
      <c r="AA151" s="102">
        <v>4358.2124225493999</v>
      </c>
      <c r="AB151" s="102">
        <v>2037.6783373373901</v>
      </c>
      <c r="AC151" s="102">
        <v>1052.2729167078701</v>
      </c>
      <c r="AD151" s="102">
        <v>115.71171124486899</v>
      </c>
      <c r="AE151" s="102">
        <v>131.01785362979999</v>
      </c>
      <c r="AF151" s="102">
        <v>100.380320131876</v>
      </c>
      <c r="AG151" s="102">
        <v>766.33285764833602</v>
      </c>
      <c r="AH151" s="102">
        <v>41.149115820442297</v>
      </c>
      <c r="AI151" s="102">
        <v>1316.74168559399</v>
      </c>
      <c r="AJ151" s="102">
        <v>624.57381945595102</v>
      </c>
      <c r="AK151" s="102">
        <v>1863.9999898200299</v>
      </c>
      <c r="AL151" s="102">
        <v>289.00127524825098</v>
      </c>
      <c r="AM151" s="102">
        <v>932.29976194922699</v>
      </c>
      <c r="AN151" s="102">
        <v>2534.7668512974701</v>
      </c>
      <c r="AO151" s="102">
        <v>593.97403601128201</v>
      </c>
      <c r="AP151" s="102">
        <v>483.83540110581498</v>
      </c>
      <c r="AQ151" s="102">
        <v>1344.1325713203901</v>
      </c>
      <c r="AR151" s="102">
        <v>1219.67831932745</v>
      </c>
      <c r="AS151" s="102">
        <v>384.76724560200103</v>
      </c>
      <c r="AT151" s="102">
        <v>8511.2685873789305</v>
      </c>
      <c r="AU151" s="103">
        <v>19388.613453912301</v>
      </c>
    </row>
    <row r="152" spans="2:2467" x14ac:dyDescent="0.15">
      <c r="B152" s="80" t="s">
        <v>7</v>
      </c>
      <c r="C152" s="65" t="s">
        <v>9</v>
      </c>
      <c r="D152" s="101">
        <v>1880.4633776615599</v>
      </c>
      <c r="E152" s="102">
        <v>1194.31792070085</v>
      </c>
      <c r="F152" s="102">
        <v>140709.22829529201</v>
      </c>
      <c r="G152" s="102">
        <v>216.68875946193899</v>
      </c>
      <c r="H152" s="102">
        <v>1800.5355298920199</v>
      </c>
      <c r="I152" s="102">
        <v>1510.9835523040399</v>
      </c>
      <c r="J152" s="102">
        <v>2309.3586054226498</v>
      </c>
      <c r="K152" s="102">
        <v>7733.0406586896397</v>
      </c>
      <c r="L152" s="102">
        <v>75.085576505227195</v>
      </c>
      <c r="M152" s="102">
        <v>752.52046552799698</v>
      </c>
      <c r="N152" s="102">
        <v>12131.2731584869</v>
      </c>
      <c r="O152" s="102">
        <v>957.95364488099904</v>
      </c>
      <c r="P152" s="102">
        <v>3212.30993463913</v>
      </c>
      <c r="Q152" s="102">
        <v>85.438558739214301</v>
      </c>
      <c r="R152" s="102">
        <v>753.17126440914001</v>
      </c>
      <c r="S152" s="102">
        <v>12948.811606429699</v>
      </c>
      <c r="T152" s="102">
        <v>8921.0255670168099</v>
      </c>
      <c r="U152" s="102">
        <v>698.85371298889299</v>
      </c>
      <c r="V152" s="102">
        <v>159.732280766602</v>
      </c>
      <c r="W152" s="102">
        <v>482.22052573858298</v>
      </c>
      <c r="X152" s="102">
        <v>628.77783337480298</v>
      </c>
      <c r="Y152" s="102">
        <v>1583.00306237057</v>
      </c>
      <c r="Z152" s="102">
        <v>647.28695143071695</v>
      </c>
      <c r="AA152" s="102">
        <v>4541.9700989880703</v>
      </c>
      <c r="AB152" s="102">
        <v>2597.3749045459599</v>
      </c>
      <c r="AC152" s="102">
        <v>1190.5323056632601</v>
      </c>
      <c r="AD152" s="102">
        <v>154.90449974537401</v>
      </c>
      <c r="AE152" s="102">
        <v>768.14378530576505</v>
      </c>
      <c r="AF152" s="102">
        <v>92.707995559535505</v>
      </c>
      <c r="AG152" s="102">
        <v>910.52863235381699</v>
      </c>
      <c r="AH152" s="102">
        <v>35.786137888858399</v>
      </c>
      <c r="AI152" s="102">
        <v>5257.9946584746804</v>
      </c>
      <c r="AJ152" s="102">
        <v>1060.8558187772301</v>
      </c>
      <c r="AK152" s="102">
        <v>1775.4478026171901</v>
      </c>
      <c r="AL152" s="102">
        <v>661.26994446215997</v>
      </c>
      <c r="AM152" s="102">
        <v>506.67875040517998</v>
      </c>
      <c r="AN152" s="102">
        <v>2559.3573752368502</v>
      </c>
      <c r="AO152" s="102">
        <v>284.50483145474197</v>
      </c>
      <c r="AP152" s="102">
        <v>147.97813556027199</v>
      </c>
      <c r="AQ152" s="102">
        <v>2479.1306121061598</v>
      </c>
      <c r="AR152" s="102">
        <v>1457.9944365153201</v>
      </c>
      <c r="AS152" s="102">
        <v>482.13235940167198</v>
      </c>
      <c r="AT152" s="102">
        <v>13057.191089996501</v>
      </c>
      <c r="AU152" s="103">
        <v>30326.124482211799</v>
      </c>
    </row>
    <row r="153" spans="2:2467" x14ac:dyDescent="0.15">
      <c r="B153" s="80" t="s">
        <v>7</v>
      </c>
      <c r="C153" s="65" t="s">
        <v>11</v>
      </c>
      <c r="D153" s="101">
        <v>103.908442953383</v>
      </c>
      <c r="E153" s="102">
        <v>259.20772851917798</v>
      </c>
      <c r="F153" s="102">
        <v>264.46792726115802</v>
      </c>
      <c r="G153" s="102">
        <v>12215.712985977199</v>
      </c>
      <c r="H153" s="102">
        <v>123.71326283600099</v>
      </c>
      <c r="I153" s="102">
        <v>112.51754311541301</v>
      </c>
      <c r="J153" s="102">
        <v>141.37876722235001</v>
      </c>
      <c r="K153" s="102">
        <v>765.69886703615703</v>
      </c>
      <c r="L153" s="102">
        <v>19.826125461640402</v>
      </c>
      <c r="M153" s="102">
        <v>96.780800940183795</v>
      </c>
      <c r="N153" s="102">
        <v>901.13548025068201</v>
      </c>
      <c r="O153" s="102">
        <v>75.394939521845998</v>
      </c>
      <c r="P153" s="102">
        <v>220.85499684361599</v>
      </c>
      <c r="Q153" s="102">
        <v>10.0880928744867</v>
      </c>
      <c r="R153" s="102">
        <v>49.604593336743399</v>
      </c>
      <c r="S153" s="102">
        <v>540.86765749955202</v>
      </c>
      <c r="T153" s="102">
        <v>468.73022913224401</v>
      </c>
      <c r="U153" s="102">
        <v>423.14655073295302</v>
      </c>
      <c r="V153" s="102">
        <v>29.6099669847959</v>
      </c>
      <c r="W153" s="102">
        <v>76.053222170590004</v>
      </c>
      <c r="X153" s="102">
        <v>67.588878493974505</v>
      </c>
      <c r="Y153" s="102">
        <v>130.22349967912601</v>
      </c>
      <c r="Z153" s="102">
        <v>34.804887182211502</v>
      </c>
      <c r="AA153" s="102">
        <v>612.84708529075499</v>
      </c>
      <c r="AB153" s="102">
        <v>230.23975151968099</v>
      </c>
      <c r="AC153" s="102">
        <v>119.323976627421</v>
      </c>
      <c r="AD153" s="102">
        <v>17.1183989005985</v>
      </c>
      <c r="AE153" s="102">
        <v>11.509598429447299</v>
      </c>
      <c r="AF153" s="102">
        <v>12.708600829857399</v>
      </c>
      <c r="AG153" s="102">
        <v>67.608655172717405</v>
      </c>
      <c r="AH153" s="102">
        <v>6.8030369649587099</v>
      </c>
      <c r="AI153" s="102">
        <v>159.436614730852</v>
      </c>
      <c r="AJ153" s="102">
        <v>56.835758984818803</v>
      </c>
      <c r="AK153" s="102">
        <v>180.32610035955099</v>
      </c>
      <c r="AL153" s="102">
        <v>43.628582149252601</v>
      </c>
      <c r="AM153" s="102">
        <v>376.04497708413101</v>
      </c>
      <c r="AN153" s="102">
        <v>333.31026706092803</v>
      </c>
      <c r="AO153" s="102">
        <v>39.484044966459997</v>
      </c>
      <c r="AP153" s="102">
        <v>34.470814190028001</v>
      </c>
      <c r="AQ153" s="102">
        <v>117.83298440676</v>
      </c>
      <c r="AR153" s="102">
        <v>371.11116345974801</v>
      </c>
      <c r="AS153" s="102">
        <v>39.6228864253819</v>
      </c>
      <c r="AT153" s="102">
        <v>862.85483439919199</v>
      </c>
      <c r="AU153" s="103">
        <v>3807.5485508219699</v>
      </c>
    </row>
    <row r="154" spans="2:2467" x14ac:dyDescent="0.15">
      <c r="B154" s="74" t="s">
        <v>261</v>
      </c>
      <c r="C154" s="75" t="s">
        <v>13</v>
      </c>
      <c r="D154" s="101">
        <v>1983.97997236731</v>
      </c>
      <c r="E154" s="102">
        <v>478.06130069511801</v>
      </c>
      <c r="F154" s="102">
        <v>1359.16377225766</v>
      </c>
      <c r="G154" s="102">
        <v>93.4523585928833</v>
      </c>
      <c r="H154" s="102">
        <v>912511.12073897698</v>
      </c>
      <c r="I154" s="102">
        <v>2632.9014217044601</v>
      </c>
      <c r="J154" s="102">
        <v>659.12564972938003</v>
      </c>
      <c r="K154" s="102">
        <v>21622.6341868249</v>
      </c>
      <c r="L154" s="102">
        <v>38.440388918259401</v>
      </c>
      <c r="M154" s="102">
        <v>249.40842778501701</v>
      </c>
      <c r="N154" s="102">
        <v>4344.0948052581098</v>
      </c>
      <c r="O154" s="102">
        <v>483.74501811254999</v>
      </c>
      <c r="P154" s="102">
        <v>1880.8038535217499</v>
      </c>
      <c r="Q154" s="102">
        <v>45.371391545959298</v>
      </c>
      <c r="R154" s="102">
        <v>333.16713448384598</v>
      </c>
      <c r="S154" s="102">
        <v>4262.5031568691602</v>
      </c>
      <c r="T154" s="102">
        <v>4180.7315566181496</v>
      </c>
      <c r="U154" s="102">
        <v>302.61207622298701</v>
      </c>
      <c r="V154" s="102">
        <v>70.214437153212003</v>
      </c>
      <c r="W154" s="102">
        <v>159.42999255246301</v>
      </c>
      <c r="X154" s="102">
        <v>2318.4318426647101</v>
      </c>
      <c r="Y154" s="102">
        <v>5043.5575185366997</v>
      </c>
      <c r="Z154" s="102">
        <v>668.14192387368905</v>
      </c>
      <c r="AA154" s="102">
        <v>2461.0932552055201</v>
      </c>
      <c r="AB154" s="102">
        <v>6476.7293696509296</v>
      </c>
      <c r="AC154" s="102">
        <v>2370.0881628725201</v>
      </c>
      <c r="AD154" s="102">
        <v>63.961014836812303</v>
      </c>
      <c r="AE154" s="102">
        <v>70.676582181352401</v>
      </c>
      <c r="AF154" s="102">
        <v>38.995538384038198</v>
      </c>
      <c r="AG154" s="102">
        <v>3047.9562902986399</v>
      </c>
      <c r="AH154" s="102">
        <v>16.934143660134101</v>
      </c>
      <c r="AI154" s="102">
        <v>2475.9772363775501</v>
      </c>
      <c r="AJ154" s="102">
        <v>928.32101570702002</v>
      </c>
      <c r="AK154" s="102">
        <v>617.45108202153006</v>
      </c>
      <c r="AL154" s="102">
        <v>519.47193697101795</v>
      </c>
      <c r="AM154" s="102">
        <v>282.319750501859</v>
      </c>
      <c r="AN154" s="102">
        <v>2988.64395590918</v>
      </c>
      <c r="AO154" s="102">
        <v>115.66306015428501</v>
      </c>
      <c r="AP154" s="102">
        <v>131.31448952491999</v>
      </c>
      <c r="AQ154" s="102">
        <v>675.21917616954295</v>
      </c>
      <c r="AR154" s="102">
        <v>1133.7936546219701</v>
      </c>
      <c r="AS154" s="102">
        <v>984.90059539757397</v>
      </c>
      <c r="AT154" s="102">
        <v>22922.858182994401</v>
      </c>
      <c r="AU154" s="103">
        <v>52855.122013543703</v>
      </c>
    </row>
    <row r="155" spans="2:2467" x14ac:dyDescent="0.15">
      <c r="B155" s="84" t="s">
        <v>260</v>
      </c>
      <c r="C155" s="85" t="s">
        <v>15</v>
      </c>
      <c r="D155" s="101">
        <v>3117.9576347001198</v>
      </c>
      <c r="E155" s="102">
        <v>663.01264129122296</v>
      </c>
      <c r="F155" s="102">
        <v>1411.76526517345</v>
      </c>
      <c r="G155" s="102">
        <v>99.293572450972803</v>
      </c>
      <c r="H155" s="102">
        <v>3285.4386630424601</v>
      </c>
      <c r="I155" s="102">
        <v>594422.28715534101</v>
      </c>
      <c r="J155" s="102">
        <v>1041.3084014359899</v>
      </c>
      <c r="K155" s="102">
        <v>18111.085290200299</v>
      </c>
      <c r="L155" s="102">
        <v>47.796688179851401</v>
      </c>
      <c r="M155" s="102">
        <v>282.38197199339902</v>
      </c>
      <c r="N155" s="102">
        <v>4904.0532727889504</v>
      </c>
      <c r="O155" s="102">
        <v>533.38602993425297</v>
      </c>
      <c r="P155" s="102">
        <v>1602.9503694554301</v>
      </c>
      <c r="Q155" s="102">
        <v>50.602920464426496</v>
      </c>
      <c r="R155" s="102">
        <v>500.75350547852599</v>
      </c>
      <c r="S155" s="102">
        <v>5563.87946567787</v>
      </c>
      <c r="T155" s="102">
        <v>8140.8777814649502</v>
      </c>
      <c r="U155" s="102">
        <v>378.96956642790701</v>
      </c>
      <c r="V155" s="102">
        <v>74.919386454291597</v>
      </c>
      <c r="W155" s="102">
        <v>208.63623167294199</v>
      </c>
      <c r="X155" s="102">
        <v>1562.6800762222899</v>
      </c>
      <c r="Y155" s="102">
        <v>3142.90128310296</v>
      </c>
      <c r="Z155" s="102">
        <v>1029.7210676028001</v>
      </c>
      <c r="AA155" s="102">
        <v>2415.9595869684899</v>
      </c>
      <c r="AB155" s="102">
        <v>10033.7442943722</v>
      </c>
      <c r="AC155" s="102">
        <v>3013.07785705781</v>
      </c>
      <c r="AD155" s="102">
        <v>79.489686655707004</v>
      </c>
      <c r="AE155" s="102">
        <v>171.303820764139</v>
      </c>
      <c r="AF155" s="102">
        <v>45.848219791500902</v>
      </c>
      <c r="AG155" s="102">
        <v>6517.8627569669798</v>
      </c>
      <c r="AH155" s="102">
        <v>62.758370994654499</v>
      </c>
      <c r="AI155" s="102">
        <v>1717.3603183945399</v>
      </c>
      <c r="AJ155" s="102">
        <v>1047.13513876093</v>
      </c>
      <c r="AK155" s="102">
        <v>701.00158569968096</v>
      </c>
      <c r="AL155" s="102">
        <v>290.91145652334802</v>
      </c>
      <c r="AM155" s="102">
        <v>288.913845065327</v>
      </c>
      <c r="AN155" s="102">
        <v>2289.4083998082601</v>
      </c>
      <c r="AO155" s="102">
        <v>133.19611390407701</v>
      </c>
      <c r="AP155" s="102">
        <v>71.163970108287899</v>
      </c>
      <c r="AQ155" s="102">
        <v>1139.6151378182201</v>
      </c>
      <c r="AR155" s="102">
        <v>1156.65133979609</v>
      </c>
      <c r="AS155" s="102">
        <v>1181.3905502428399</v>
      </c>
      <c r="AT155" s="102">
        <v>144736.34765984301</v>
      </c>
      <c r="AU155" s="103">
        <v>66168.489472359899</v>
      </c>
    </row>
    <row r="156" spans="2:2467" x14ac:dyDescent="0.15">
      <c r="B156" s="86" t="s">
        <v>263</v>
      </c>
      <c r="C156" s="87" t="s">
        <v>17</v>
      </c>
      <c r="D156" s="101">
        <v>2846.6408645131801</v>
      </c>
      <c r="E156" s="102">
        <v>2894.5831173686302</v>
      </c>
      <c r="F156" s="102">
        <v>3096.05499466119</v>
      </c>
      <c r="G156" s="102">
        <v>199.53008186012801</v>
      </c>
      <c r="H156" s="102">
        <v>3028.6904121008001</v>
      </c>
      <c r="I156" s="102">
        <v>3553.9197054306201</v>
      </c>
      <c r="J156" s="102">
        <v>179616.33412057799</v>
      </c>
      <c r="K156" s="102">
        <v>14729.881353533099</v>
      </c>
      <c r="L156" s="102">
        <v>71.288528713737406</v>
      </c>
      <c r="M156" s="102">
        <v>802.81303343069806</v>
      </c>
      <c r="N156" s="102">
        <v>19341.348679482198</v>
      </c>
      <c r="O156" s="102">
        <v>1038.0368661186701</v>
      </c>
      <c r="P156" s="102">
        <v>4148.0013008558499</v>
      </c>
      <c r="Q156" s="102">
        <v>93.206697353375702</v>
      </c>
      <c r="R156" s="102">
        <v>850.68690644147102</v>
      </c>
      <c r="S156" s="102">
        <v>11334.034035036801</v>
      </c>
      <c r="T156" s="102">
        <v>8644.6307882634101</v>
      </c>
      <c r="U156" s="102">
        <v>824.67808653566499</v>
      </c>
      <c r="V156" s="102">
        <v>184.72439106035401</v>
      </c>
      <c r="W156" s="102">
        <v>545.11830895675496</v>
      </c>
      <c r="X156" s="102">
        <v>1182.93088647172</v>
      </c>
      <c r="Y156" s="102">
        <v>3060.27074499633</v>
      </c>
      <c r="Z156" s="102">
        <v>951.314141669479</v>
      </c>
      <c r="AA156" s="102">
        <v>7071.5467025772296</v>
      </c>
      <c r="AB156" s="102">
        <v>6421.8751583634603</v>
      </c>
      <c r="AC156" s="102">
        <v>2625.12197463541</v>
      </c>
      <c r="AD156" s="102">
        <v>125.008261774948</v>
      </c>
      <c r="AE156" s="102">
        <v>464.49745119572998</v>
      </c>
      <c r="AF156" s="102">
        <v>108.32641765472199</v>
      </c>
      <c r="AG156" s="102">
        <v>1630.3716590905201</v>
      </c>
      <c r="AH156" s="102">
        <v>43.659609598708698</v>
      </c>
      <c r="AI156" s="102">
        <v>4609.9613045626902</v>
      </c>
      <c r="AJ156" s="102">
        <v>1297.7156492234401</v>
      </c>
      <c r="AK156" s="102">
        <v>1811.8981320335899</v>
      </c>
      <c r="AL156" s="102">
        <v>680.86650389037197</v>
      </c>
      <c r="AM156" s="102">
        <v>585.55473184606205</v>
      </c>
      <c r="AN156" s="102">
        <v>4721.2400009113799</v>
      </c>
      <c r="AO156" s="102">
        <v>369.20904003859602</v>
      </c>
      <c r="AP156" s="102">
        <v>195.37178077668</v>
      </c>
      <c r="AQ156" s="102">
        <v>1564.0197382481499</v>
      </c>
      <c r="AR156" s="102">
        <v>1711.69530644729</v>
      </c>
      <c r="AS156" s="102">
        <v>1044.6462339622601</v>
      </c>
      <c r="AT156" s="102">
        <v>26032.92528526</v>
      </c>
      <c r="AU156" s="103">
        <v>63099.200547946901</v>
      </c>
    </row>
    <row r="157" spans="2:2467" x14ac:dyDescent="0.15">
      <c r="B157" s="88" t="s">
        <v>18</v>
      </c>
      <c r="C157" s="89" t="s">
        <v>19</v>
      </c>
      <c r="D157" s="101">
        <v>33445.3478434957</v>
      </c>
      <c r="E157" s="102">
        <v>4521.4271671236602</v>
      </c>
      <c r="F157" s="102">
        <v>8153.9133505291202</v>
      </c>
      <c r="G157" s="102">
        <v>905.69000091398004</v>
      </c>
      <c r="H157" s="102">
        <v>31631.296756417301</v>
      </c>
      <c r="I157" s="102">
        <v>32796.025981311701</v>
      </c>
      <c r="J157" s="102">
        <v>7099.13608263471</v>
      </c>
      <c r="K157" s="102">
        <v>4284010.1063560201</v>
      </c>
      <c r="L157" s="102">
        <v>390.16709976068103</v>
      </c>
      <c r="M157" s="102">
        <v>3645.9999818896599</v>
      </c>
      <c r="N157" s="102">
        <v>50378.2397189033</v>
      </c>
      <c r="O157" s="102">
        <v>4351.82728827554</v>
      </c>
      <c r="P157" s="102">
        <v>16443.8631977189</v>
      </c>
      <c r="Q157" s="102">
        <v>537.64359639707004</v>
      </c>
      <c r="R157" s="102">
        <v>4063.6864029273702</v>
      </c>
      <c r="S157" s="102">
        <v>32940.297311159098</v>
      </c>
      <c r="T157" s="102">
        <v>38737.127937439502</v>
      </c>
      <c r="U157" s="102">
        <v>3833.4182879954801</v>
      </c>
      <c r="V157" s="102">
        <v>688.00949139011595</v>
      </c>
      <c r="W157" s="102">
        <v>2020.4195803770101</v>
      </c>
      <c r="X157" s="102">
        <v>22707.846447448101</v>
      </c>
      <c r="Y157" s="102">
        <v>33511.6338966404</v>
      </c>
      <c r="Z157" s="102">
        <v>3238.3026122785</v>
      </c>
      <c r="AA157" s="102">
        <v>20413.839240502799</v>
      </c>
      <c r="AB157" s="102">
        <v>104680.591151748</v>
      </c>
      <c r="AC157" s="102">
        <v>39087.634104175202</v>
      </c>
      <c r="AD157" s="102">
        <v>731.27294519933298</v>
      </c>
      <c r="AE157" s="102">
        <v>827.32185446032202</v>
      </c>
      <c r="AF157" s="102">
        <v>511.77022711967101</v>
      </c>
      <c r="AG157" s="102">
        <v>20707.950955754801</v>
      </c>
      <c r="AH157" s="102">
        <v>216.02732420080699</v>
      </c>
      <c r="AI157" s="102">
        <v>18804.023710414702</v>
      </c>
      <c r="AJ157" s="102">
        <v>4848.0489529287497</v>
      </c>
      <c r="AK157" s="102">
        <v>8588.1377664982592</v>
      </c>
      <c r="AL157" s="102">
        <v>2344.5014925363398</v>
      </c>
      <c r="AM157" s="102">
        <v>2436.6420044922802</v>
      </c>
      <c r="AN157" s="102">
        <v>42747.808595114097</v>
      </c>
      <c r="AO157" s="102">
        <v>1288.65119292699</v>
      </c>
      <c r="AP157" s="102">
        <v>768.86876616125198</v>
      </c>
      <c r="AQ157" s="102">
        <v>7677.2757971139299</v>
      </c>
      <c r="AR157" s="102">
        <v>14466.3575261035</v>
      </c>
      <c r="AS157" s="102">
        <v>13962.709218771</v>
      </c>
      <c r="AT157" s="102">
        <v>249229.614385486</v>
      </c>
      <c r="AU157" s="103">
        <v>491444.76969290798</v>
      </c>
    </row>
    <row r="158" spans="2:2467" x14ac:dyDescent="0.15">
      <c r="B158" s="80" t="s">
        <v>7</v>
      </c>
      <c r="C158" s="65" t="s">
        <v>21</v>
      </c>
      <c r="D158" s="101">
        <v>42.900689779920398</v>
      </c>
      <c r="E158" s="102">
        <v>50.845077720136302</v>
      </c>
      <c r="F158" s="102">
        <v>70.433531984770994</v>
      </c>
      <c r="G158" s="102">
        <v>11.914761154249501</v>
      </c>
      <c r="H158" s="102">
        <v>44.873324711652202</v>
      </c>
      <c r="I158" s="102">
        <v>45.548712869035299</v>
      </c>
      <c r="J158" s="102">
        <v>36.636029573623503</v>
      </c>
      <c r="K158" s="102">
        <v>260.33491727072499</v>
      </c>
      <c r="L158" s="102">
        <v>5175.6985201341104</v>
      </c>
      <c r="M158" s="102">
        <v>36.946944641671003</v>
      </c>
      <c r="N158" s="102">
        <v>183.96410773050701</v>
      </c>
      <c r="O158" s="102">
        <v>59.139214712672697</v>
      </c>
      <c r="P158" s="102">
        <v>48.6235824429316</v>
      </c>
      <c r="Q158" s="102">
        <v>20.878480515840501</v>
      </c>
      <c r="R158" s="102">
        <v>17.9589992563801</v>
      </c>
      <c r="S158" s="102">
        <v>121.819010741027</v>
      </c>
      <c r="T158" s="102">
        <v>286.65231089753701</v>
      </c>
      <c r="U158" s="102">
        <v>186.54796603937999</v>
      </c>
      <c r="V158" s="102">
        <v>8.5059790057765099</v>
      </c>
      <c r="W158" s="102">
        <v>31.463306627909201</v>
      </c>
      <c r="X158" s="102">
        <v>26.1295260659588</v>
      </c>
      <c r="Y158" s="102">
        <v>54.894291307206302</v>
      </c>
      <c r="Z158" s="102">
        <v>18.716934166180899</v>
      </c>
      <c r="AA158" s="102">
        <v>135.58239621506101</v>
      </c>
      <c r="AB158" s="102">
        <v>103.694890769921</v>
      </c>
      <c r="AC158" s="102">
        <v>39.813001183667502</v>
      </c>
      <c r="AD158" s="102">
        <v>9.1568439389019201</v>
      </c>
      <c r="AE158" s="102">
        <v>5.7469407404232697</v>
      </c>
      <c r="AF158" s="102">
        <v>11.6419935127216</v>
      </c>
      <c r="AG158" s="102">
        <v>29.0351459604171</v>
      </c>
      <c r="AH158" s="102">
        <v>42.865444840265297</v>
      </c>
      <c r="AI158" s="102">
        <v>58.076301315215801</v>
      </c>
      <c r="AJ158" s="102">
        <v>36.342601879615202</v>
      </c>
      <c r="AK158" s="102">
        <v>92.725335554406897</v>
      </c>
      <c r="AL158" s="102">
        <v>9.8031920172318703</v>
      </c>
      <c r="AM158" s="102">
        <v>40.019853781972998</v>
      </c>
      <c r="AN158" s="102">
        <v>295.69539999091899</v>
      </c>
      <c r="AO158" s="102">
        <v>16.675804964977502</v>
      </c>
      <c r="AP158" s="102">
        <v>5.0448083368833103</v>
      </c>
      <c r="AQ158" s="102">
        <v>72.533589697975103</v>
      </c>
      <c r="AR158" s="102">
        <v>34.030396620958001</v>
      </c>
      <c r="AS158" s="102">
        <v>16.890924152407901</v>
      </c>
      <c r="AT158" s="102">
        <v>322.86099845339601</v>
      </c>
      <c r="AU158" s="103">
        <v>1959.9220479790899</v>
      </c>
    </row>
    <row r="159" spans="2:2467" x14ac:dyDescent="0.15">
      <c r="B159" s="80" t="s">
        <v>7</v>
      </c>
      <c r="C159" s="65" t="s">
        <v>23</v>
      </c>
      <c r="D159" s="101">
        <v>419.55476037956703</v>
      </c>
      <c r="E159" s="102">
        <v>1373.2385166162701</v>
      </c>
      <c r="F159" s="102">
        <v>925.11004028820696</v>
      </c>
      <c r="G159" s="102">
        <v>179.937044948211</v>
      </c>
      <c r="H159" s="102">
        <v>448.25277467299202</v>
      </c>
      <c r="I159" s="102">
        <v>407.700322830245</v>
      </c>
      <c r="J159" s="102">
        <v>790.13655934713097</v>
      </c>
      <c r="K159" s="102">
        <v>2730.6635137779399</v>
      </c>
      <c r="L159" s="102">
        <v>25.887205619083801</v>
      </c>
      <c r="M159" s="102">
        <v>37045.218156653398</v>
      </c>
      <c r="N159" s="102">
        <v>7435.5553445258702</v>
      </c>
      <c r="O159" s="102">
        <v>463.84721160757903</v>
      </c>
      <c r="P159" s="102">
        <v>1065.6240453568601</v>
      </c>
      <c r="Q159" s="102">
        <v>52.2878940262679</v>
      </c>
      <c r="R159" s="102">
        <v>283.94362750486198</v>
      </c>
      <c r="S159" s="102">
        <v>2519.4530056475401</v>
      </c>
      <c r="T159" s="102">
        <v>2309.20831693952</v>
      </c>
      <c r="U159" s="102">
        <v>161.64690074847999</v>
      </c>
      <c r="V159" s="102">
        <v>122.653961105511</v>
      </c>
      <c r="W159" s="102">
        <v>570.71684422745102</v>
      </c>
      <c r="X159" s="102">
        <v>181.67522239705099</v>
      </c>
      <c r="Y159" s="102">
        <v>399.13834537769901</v>
      </c>
      <c r="Z159" s="102">
        <v>186.23607223366</v>
      </c>
      <c r="AA159" s="102">
        <v>1660.29340895411</v>
      </c>
      <c r="AB159" s="102">
        <v>722.21129582459696</v>
      </c>
      <c r="AC159" s="102">
        <v>435.50678364395799</v>
      </c>
      <c r="AD159" s="102">
        <v>101.85340412526701</v>
      </c>
      <c r="AE159" s="102">
        <v>65.391901349211807</v>
      </c>
      <c r="AF159" s="102">
        <v>55.9830951187122</v>
      </c>
      <c r="AG159" s="102">
        <v>339.85350559307898</v>
      </c>
      <c r="AH159" s="102">
        <v>11.502838261848099</v>
      </c>
      <c r="AI159" s="102">
        <v>854.22613127143495</v>
      </c>
      <c r="AJ159" s="102">
        <v>356.02601787446298</v>
      </c>
      <c r="AK159" s="102">
        <v>1770.00967743457</v>
      </c>
      <c r="AL159" s="102">
        <v>168.46719338674501</v>
      </c>
      <c r="AM159" s="102">
        <v>440.89259147513798</v>
      </c>
      <c r="AN159" s="102">
        <v>1845.22782007051</v>
      </c>
      <c r="AO159" s="102">
        <v>1276.74616211484</v>
      </c>
      <c r="AP159" s="102">
        <v>109.06017548192099</v>
      </c>
      <c r="AQ159" s="102">
        <v>704.92844466823794</v>
      </c>
      <c r="AR159" s="102">
        <v>699.22995621332302</v>
      </c>
      <c r="AS159" s="102">
        <v>133.617198369519</v>
      </c>
      <c r="AT159" s="102">
        <v>3309.0672010635299</v>
      </c>
      <c r="AU159" s="103">
        <v>7485.2584658735695</v>
      </c>
    </row>
    <row r="160" spans="2:2467" x14ac:dyDescent="0.15">
      <c r="B160" s="80" t="s">
        <v>7</v>
      </c>
      <c r="C160" s="65" t="s">
        <v>25</v>
      </c>
      <c r="D160" s="101">
        <v>11181.7034769396</v>
      </c>
      <c r="E160" s="102">
        <v>24183.947348131602</v>
      </c>
      <c r="F160" s="102">
        <v>14937.0246250166</v>
      </c>
      <c r="G160" s="102">
        <v>1976.7409251607301</v>
      </c>
      <c r="H160" s="102">
        <v>14950.731913523199</v>
      </c>
      <c r="I160" s="102">
        <v>13190.697140037601</v>
      </c>
      <c r="J160" s="102">
        <v>24926.445209357</v>
      </c>
      <c r="K160" s="102">
        <v>93386.708790645105</v>
      </c>
      <c r="L160" s="102">
        <v>439.66119126304397</v>
      </c>
      <c r="M160" s="102">
        <v>10542.121986791601</v>
      </c>
      <c r="N160" s="102">
        <v>1050554.94473842</v>
      </c>
      <c r="O160" s="102">
        <v>9059.5857354342897</v>
      </c>
      <c r="P160" s="102">
        <v>25161.202908438099</v>
      </c>
      <c r="Q160" s="102">
        <v>910.11378409960503</v>
      </c>
      <c r="R160" s="102">
        <v>6724.2627457112303</v>
      </c>
      <c r="S160" s="102">
        <v>65108.158471579103</v>
      </c>
      <c r="T160" s="102">
        <v>53986.132598481301</v>
      </c>
      <c r="U160" s="102">
        <v>4894.8295975382898</v>
      </c>
      <c r="V160" s="102">
        <v>1667.90161489978</v>
      </c>
      <c r="W160" s="102">
        <v>5939.4895462202703</v>
      </c>
      <c r="X160" s="102">
        <v>5057.0592529080404</v>
      </c>
      <c r="Y160" s="102">
        <v>12571.1311942754</v>
      </c>
      <c r="Z160" s="102">
        <v>4173.4118118848501</v>
      </c>
      <c r="AA160" s="102">
        <v>36733.598162200396</v>
      </c>
      <c r="AB160" s="102">
        <v>22795.1055609633</v>
      </c>
      <c r="AC160" s="102">
        <v>14633.8931106952</v>
      </c>
      <c r="AD160" s="102">
        <v>1240.7742152467399</v>
      </c>
      <c r="AE160" s="102">
        <v>2208.9793451115202</v>
      </c>
      <c r="AF160" s="102">
        <v>811.35365060643505</v>
      </c>
      <c r="AG160" s="102">
        <v>9724.2310004410192</v>
      </c>
      <c r="AH160" s="102">
        <v>206.11743803297901</v>
      </c>
      <c r="AI160" s="102">
        <v>22906.465968287001</v>
      </c>
      <c r="AJ160" s="102">
        <v>8397.8186600110203</v>
      </c>
      <c r="AK160" s="102">
        <v>21483.366349487998</v>
      </c>
      <c r="AL160" s="102">
        <v>4758.9417418020003</v>
      </c>
      <c r="AM160" s="102">
        <v>6283.0631470521103</v>
      </c>
      <c r="AN160" s="102">
        <v>29505.8172527922</v>
      </c>
      <c r="AO160" s="102">
        <v>3850.79597063046</v>
      </c>
      <c r="AP160" s="102">
        <v>1592.54039615905</v>
      </c>
      <c r="AQ160" s="102">
        <v>15834.817937052199</v>
      </c>
      <c r="AR160" s="102">
        <v>15187.7255831282</v>
      </c>
      <c r="AS160" s="102">
        <v>5030.28472362926</v>
      </c>
      <c r="AT160" s="102">
        <v>106593.904992123</v>
      </c>
      <c r="AU160" s="103">
        <v>184588.22718779001</v>
      </c>
    </row>
    <row r="161" spans="2:47" x14ac:dyDescent="0.15">
      <c r="B161" s="80" t="s">
        <v>7</v>
      </c>
      <c r="C161" s="65" t="s">
        <v>27</v>
      </c>
      <c r="D161" s="101">
        <v>927.31977358054598</v>
      </c>
      <c r="E161" s="102">
        <v>469.85025273335202</v>
      </c>
      <c r="F161" s="102">
        <v>807.91401626801905</v>
      </c>
      <c r="G161" s="102">
        <v>85.081386477192396</v>
      </c>
      <c r="H161" s="102">
        <v>1004.45294882473</v>
      </c>
      <c r="I161" s="102">
        <v>992.06809095005895</v>
      </c>
      <c r="J161" s="102">
        <v>758.25309571116895</v>
      </c>
      <c r="K161" s="102">
        <v>5300.46278116548</v>
      </c>
      <c r="L161" s="102">
        <v>24.727321464596901</v>
      </c>
      <c r="M161" s="102">
        <v>299.686457669042</v>
      </c>
      <c r="N161" s="102">
        <v>6600.8744671771601</v>
      </c>
      <c r="O161" s="102">
        <v>109137.544747047</v>
      </c>
      <c r="P161" s="102">
        <v>1225.4321088102099</v>
      </c>
      <c r="Q161" s="102">
        <v>90.707325663076801</v>
      </c>
      <c r="R161" s="102">
        <v>1114.6015880580401</v>
      </c>
      <c r="S161" s="102">
        <v>2657.9540507318102</v>
      </c>
      <c r="T161" s="102">
        <v>4351.4574031639404</v>
      </c>
      <c r="U161" s="102">
        <v>319.58862425432199</v>
      </c>
      <c r="V161" s="102">
        <v>70.197985668919998</v>
      </c>
      <c r="W161" s="102">
        <v>280.265326398632</v>
      </c>
      <c r="X161" s="102">
        <v>406.43397141526702</v>
      </c>
      <c r="Y161" s="102">
        <v>846.53836721908601</v>
      </c>
      <c r="Z161" s="102">
        <v>308.17585542546902</v>
      </c>
      <c r="AA161" s="102">
        <v>1458.10422552463</v>
      </c>
      <c r="AB161" s="102">
        <v>2001.42845787692</v>
      </c>
      <c r="AC161" s="102">
        <v>902.02121556358895</v>
      </c>
      <c r="AD161" s="102">
        <v>119.022928145203</v>
      </c>
      <c r="AE161" s="102">
        <v>73.849990283431794</v>
      </c>
      <c r="AF161" s="102">
        <v>108.610926372145</v>
      </c>
      <c r="AG161" s="102">
        <v>510.80168905866799</v>
      </c>
      <c r="AH161" s="102">
        <v>19.295371935077299</v>
      </c>
      <c r="AI161" s="102">
        <v>1113.53707898578</v>
      </c>
      <c r="AJ161" s="102">
        <v>3171.47371034145</v>
      </c>
      <c r="AK161" s="102">
        <v>1015.16648663357</v>
      </c>
      <c r="AL161" s="102">
        <v>208.264596120948</v>
      </c>
      <c r="AM161" s="102">
        <v>254.76508331261201</v>
      </c>
      <c r="AN161" s="102">
        <v>1465.7936273103401</v>
      </c>
      <c r="AO161" s="102">
        <v>126.86834949324199</v>
      </c>
      <c r="AP161" s="102">
        <v>50.207305320232798</v>
      </c>
      <c r="AQ161" s="102">
        <v>4491.3162833381703</v>
      </c>
      <c r="AR161" s="102">
        <v>701.45345048600598</v>
      </c>
      <c r="AS161" s="102">
        <v>328.09202203852902</v>
      </c>
      <c r="AT161" s="102">
        <v>6301.4715252395299</v>
      </c>
      <c r="AU161" s="103">
        <v>18764.287316927999</v>
      </c>
    </row>
    <row r="162" spans="2:47" x14ac:dyDescent="0.15">
      <c r="B162" s="80" t="s">
        <v>7</v>
      </c>
      <c r="C162" s="65" t="s">
        <v>29</v>
      </c>
      <c r="D162" s="101">
        <v>2601.5129083302299</v>
      </c>
      <c r="E162" s="102">
        <v>1699.6165978290701</v>
      </c>
      <c r="F162" s="102">
        <v>3162.1440828836498</v>
      </c>
      <c r="G162" s="102">
        <v>657.65832248081301</v>
      </c>
      <c r="H162" s="102">
        <v>4161.5388853296699</v>
      </c>
      <c r="I162" s="102">
        <v>2571.2784749819998</v>
      </c>
      <c r="J162" s="102">
        <v>2277.7911584216299</v>
      </c>
      <c r="K162" s="102">
        <v>11780.987141051501</v>
      </c>
      <c r="L162" s="102">
        <v>150.18583191226799</v>
      </c>
      <c r="M162" s="102">
        <v>967.00584974731396</v>
      </c>
      <c r="N162" s="102">
        <v>15329.5542912001</v>
      </c>
      <c r="O162" s="102">
        <v>1129.97559053381</v>
      </c>
      <c r="P162" s="102">
        <v>436086.53077785199</v>
      </c>
      <c r="Q162" s="102">
        <v>113.334039256403</v>
      </c>
      <c r="R162" s="102">
        <v>839.28405523398101</v>
      </c>
      <c r="S162" s="102">
        <v>21664.056568181499</v>
      </c>
      <c r="T162" s="102">
        <v>11607.161799332</v>
      </c>
      <c r="U162" s="102">
        <v>1446.1035623437399</v>
      </c>
      <c r="V162" s="102">
        <v>210.29151646328901</v>
      </c>
      <c r="W162" s="102">
        <v>577.41088195785301</v>
      </c>
      <c r="X162" s="102">
        <v>1119.81422269328</v>
      </c>
      <c r="Y162" s="102">
        <v>2343.7520030699202</v>
      </c>
      <c r="Z162" s="102">
        <v>950.741234140144</v>
      </c>
      <c r="AA162" s="102">
        <v>9640.7280385051308</v>
      </c>
      <c r="AB162" s="102">
        <v>4866.48491653573</v>
      </c>
      <c r="AC162" s="102">
        <v>2260.7956174527399</v>
      </c>
      <c r="AD162" s="102">
        <v>219.964086841496</v>
      </c>
      <c r="AE162" s="102">
        <v>237.59237211145401</v>
      </c>
      <c r="AF162" s="102">
        <v>122.216304695419</v>
      </c>
      <c r="AG162" s="102">
        <v>3133.5045353549699</v>
      </c>
      <c r="AH162" s="102">
        <v>59.456367159665398</v>
      </c>
      <c r="AI162" s="102">
        <v>3104.5462080387201</v>
      </c>
      <c r="AJ162" s="102">
        <v>1490.21122042706</v>
      </c>
      <c r="AK162" s="102">
        <v>2637.6597009336501</v>
      </c>
      <c r="AL162" s="102">
        <v>7510.1597045502303</v>
      </c>
      <c r="AM162" s="102">
        <v>955.26491287907697</v>
      </c>
      <c r="AN162" s="102">
        <v>4356.3748641759103</v>
      </c>
      <c r="AO162" s="102">
        <v>360.583896437026</v>
      </c>
      <c r="AP162" s="102">
        <v>236.06559525822701</v>
      </c>
      <c r="AQ162" s="102">
        <v>2003.1804265211099</v>
      </c>
      <c r="AR162" s="102">
        <v>3306.6872045363698</v>
      </c>
      <c r="AS162" s="102">
        <v>1043.7350206559399</v>
      </c>
      <c r="AT162" s="102">
        <v>17273.975978913</v>
      </c>
      <c r="AU162" s="103">
        <v>63774.1682327893</v>
      </c>
    </row>
    <row r="163" spans="2:47" x14ac:dyDescent="0.15">
      <c r="B163" s="80" t="s">
        <v>7</v>
      </c>
      <c r="C163" s="65" t="s">
        <v>31</v>
      </c>
      <c r="D163" s="101">
        <v>95.950020419091402</v>
      </c>
      <c r="E163" s="102">
        <v>45.946441357366602</v>
      </c>
      <c r="F163" s="102">
        <v>71.668633788024195</v>
      </c>
      <c r="G163" s="102">
        <v>11.0859855404806</v>
      </c>
      <c r="H163" s="102">
        <v>58.596311594844103</v>
      </c>
      <c r="I163" s="102">
        <v>58.387813232175901</v>
      </c>
      <c r="J163" s="102">
        <v>68.5656721285484</v>
      </c>
      <c r="K163" s="102">
        <v>302.22027382846898</v>
      </c>
      <c r="L163" s="102">
        <v>6.0578904738347896</v>
      </c>
      <c r="M163" s="102">
        <v>17.882157080271998</v>
      </c>
      <c r="N163" s="102">
        <v>306.253005351274</v>
      </c>
      <c r="O163" s="102">
        <v>99.959515266335899</v>
      </c>
      <c r="P163" s="102">
        <v>84.637326194991999</v>
      </c>
      <c r="Q163" s="102">
        <v>6099.8953221459997</v>
      </c>
      <c r="R163" s="102">
        <v>471.114651237646</v>
      </c>
      <c r="S163" s="102">
        <v>166.46681266302801</v>
      </c>
      <c r="T163" s="102">
        <v>225.781507041758</v>
      </c>
      <c r="U163" s="102">
        <v>16.8332368833419</v>
      </c>
      <c r="V163" s="102">
        <v>3.8186289855274902</v>
      </c>
      <c r="W163" s="102">
        <v>13.298667401615701</v>
      </c>
      <c r="X163" s="102">
        <v>26.100644211462399</v>
      </c>
      <c r="Y163" s="102">
        <v>62.453660119870101</v>
      </c>
      <c r="Z163" s="102">
        <v>17.9342895554955</v>
      </c>
      <c r="AA163" s="102">
        <v>91.829409687101005</v>
      </c>
      <c r="AB163" s="102">
        <v>134.77546790420899</v>
      </c>
      <c r="AC163" s="102">
        <v>66.779409370526196</v>
      </c>
      <c r="AD163" s="102">
        <v>98.504358488066501</v>
      </c>
      <c r="AE163" s="102">
        <v>6.5392176632137904</v>
      </c>
      <c r="AF163" s="102">
        <v>195.47640802916499</v>
      </c>
      <c r="AG163" s="102">
        <v>28.914572432032202</v>
      </c>
      <c r="AH163" s="102">
        <v>3.3400358472956202</v>
      </c>
      <c r="AI163" s="102">
        <v>80.922254892692905</v>
      </c>
      <c r="AJ163" s="102">
        <v>267.32911877361499</v>
      </c>
      <c r="AK163" s="102">
        <v>81.741453744949695</v>
      </c>
      <c r="AL163" s="102">
        <v>15.208007474535499</v>
      </c>
      <c r="AM163" s="102">
        <v>14.313460419471101</v>
      </c>
      <c r="AN163" s="102">
        <v>520.37780133000399</v>
      </c>
      <c r="AO163" s="102">
        <v>9.8226895648165993</v>
      </c>
      <c r="AP163" s="102">
        <v>4.2787203201817201</v>
      </c>
      <c r="AQ163" s="102">
        <v>483.66790645176201</v>
      </c>
      <c r="AR163" s="102">
        <v>41.329407147332503</v>
      </c>
      <c r="AS163" s="102">
        <v>17.038786588926499</v>
      </c>
      <c r="AT163" s="102">
        <v>405.90386847813801</v>
      </c>
      <c r="AU163" s="103">
        <v>1498.1626288905099</v>
      </c>
    </row>
    <row r="164" spans="2:47" x14ac:dyDescent="0.15">
      <c r="B164" s="80" t="s">
        <v>7</v>
      </c>
      <c r="C164" s="65" t="s">
        <v>33</v>
      </c>
      <c r="D164" s="101">
        <v>626.16151112614898</v>
      </c>
      <c r="E164" s="102">
        <v>386.25739998312997</v>
      </c>
      <c r="F164" s="102">
        <v>603.42724086205806</v>
      </c>
      <c r="G164" s="102">
        <v>47.631739970515099</v>
      </c>
      <c r="H164" s="102">
        <v>627.82577004479299</v>
      </c>
      <c r="I164" s="102">
        <v>794.18500022576802</v>
      </c>
      <c r="J164" s="102">
        <v>635.67263118542598</v>
      </c>
      <c r="K164" s="102">
        <v>3599.7029164603</v>
      </c>
      <c r="L164" s="102">
        <v>17.201635153175701</v>
      </c>
      <c r="M164" s="102">
        <v>167.07487930592501</v>
      </c>
      <c r="N164" s="102">
        <v>3525.30805722679</v>
      </c>
      <c r="O164" s="102">
        <v>545.13117621913898</v>
      </c>
      <c r="P164" s="102">
        <v>728.79849276574498</v>
      </c>
      <c r="Q164" s="102">
        <v>346.26304167039598</v>
      </c>
      <c r="R164" s="102">
        <v>88065.633708539099</v>
      </c>
      <c r="S164" s="102">
        <v>1664.92545840864</v>
      </c>
      <c r="T164" s="102">
        <v>1991.5494261586</v>
      </c>
      <c r="U164" s="102">
        <v>132.23859834870501</v>
      </c>
      <c r="V164" s="102">
        <v>36.0763581012191</v>
      </c>
      <c r="W164" s="102">
        <v>115.995767831493</v>
      </c>
      <c r="X164" s="102">
        <v>437.68676798549399</v>
      </c>
      <c r="Y164" s="102">
        <v>559.42243413597805</v>
      </c>
      <c r="Z164" s="102">
        <v>215.197368479733</v>
      </c>
      <c r="AA164" s="102">
        <v>1017.57060646258</v>
      </c>
      <c r="AB164" s="102">
        <v>1334.27232400107</v>
      </c>
      <c r="AC164" s="102">
        <v>896.24981042727904</v>
      </c>
      <c r="AD164" s="102">
        <v>127.184421607077</v>
      </c>
      <c r="AE164" s="102">
        <v>36.601787720717297</v>
      </c>
      <c r="AF164" s="102">
        <v>141.737193741243</v>
      </c>
      <c r="AG164" s="102">
        <v>371.51906922406101</v>
      </c>
      <c r="AH164" s="102">
        <v>7.0222112363545603</v>
      </c>
      <c r="AI164" s="102">
        <v>952.73678586971801</v>
      </c>
      <c r="AJ164" s="102">
        <v>1147.31140695914</v>
      </c>
      <c r="AK164" s="102">
        <v>635.70740551274105</v>
      </c>
      <c r="AL164" s="102">
        <v>113.14682262338</v>
      </c>
      <c r="AM164" s="102">
        <v>134.25831469660599</v>
      </c>
      <c r="AN164" s="102">
        <v>2390.3522460919098</v>
      </c>
      <c r="AO164" s="102">
        <v>68.657448867275207</v>
      </c>
      <c r="AP164" s="102">
        <v>31.425602085621499</v>
      </c>
      <c r="AQ164" s="102">
        <v>3326.3465704554201</v>
      </c>
      <c r="AR164" s="102">
        <v>532.53471856772103</v>
      </c>
      <c r="AS164" s="102">
        <v>167.71384918493601</v>
      </c>
      <c r="AT164" s="102">
        <v>4806.6802768694197</v>
      </c>
      <c r="AU164" s="103">
        <v>10585.5617476074</v>
      </c>
    </row>
    <row r="165" spans="2:47" x14ac:dyDescent="0.15">
      <c r="B165" s="80" t="s">
        <v>7</v>
      </c>
      <c r="C165" s="65" t="s">
        <v>35</v>
      </c>
      <c r="D165" s="101">
        <v>5287.7410147847804</v>
      </c>
      <c r="E165" s="102">
        <v>3522.4352420229998</v>
      </c>
      <c r="F165" s="102">
        <v>11655.0662283817</v>
      </c>
      <c r="G165" s="102">
        <v>684.69738780370903</v>
      </c>
      <c r="H165" s="102">
        <v>8000.1692977205403</v>
      </c>
      <c r="I165" s="102">
        <v>6467.92977876433</v>
      </c>
      <c r="J165" s="102">
        <v>8405.7969363427092</v>
      </c>
      <c r="K165" s="102">
        <v>33138.668943469398</v>
      </c>
      <c r="L165" s="102">
        <v>217.526696077683</v>
      </c>
      <c r="M165" s="102">
        <v>2212.1130103037799</v>
      </c>
      <c r="N165" s="102">
        <v>40967.779822254102</v>
      </c>
      <c r="O165" s="102">
        <v>2860.8293127392699</v>
      </c>
      <c r="P165" s="102">
        <v>21351.876896432001</v>
      </c>
      <c r="Q165" s="102">
        <v>256.06418684146399</v>
      </c>
      <c r="R165" s="102">
        <v>1807.0535092889199</v>
      </c>
      <c r="S165" s="102">
        <v>1044356.50713284</v>
      </c>
      <c r="T165" s="102">
        <v>32667.839729656502</v>
      </c>
      <c r="U165" s="102">
        <v>2351.4145346074602</v>
      </c>
      <c r="V165" s="102">
        <v>413.85739342468003</v>
      </c>
      <c r="W165" s="102">
        <v>1705.7622630902799</v>
      </c>
      <c r="X165" s="102">
        <v>3045.6053304779598</v>
      </c>
      <c r="Y165" s="102">
        <v>6525.6410799226996</v>
      </c>
      <c r="Z165" s="102">
        <v>2161.5464748020599</v>
      </c>
      <c r="AA165" s="102">
        <v>21008.094833014398</v>
      </c>
      <c r="AB165" s="102">
        <v>11838.9407278218</v>
      </c>
      <c r="AC165" s="102">
        <v>6923.7614211649698</v>
      </c>
      <c r="AD165" s="102">
        <v>401.62830672042901</v>
      </c>
      <c r="AE165" s="102">
        <v>1541.8589865684501</v>
      </c>
      <c r="AF165" s="102">
        <v>252.87769917522701</v>
      </c>
      <c r="AG165" s="102">
        <v>3875.2741422345998</v>
      </c>
      <c r="AH165" s="102">
        <v>128.73170284633599</v>
      </c>
      <c r="AI165" s="102">
        <v>8781.4706695049008</v>
      </c>
      <c r="AJ165" s="102">
        <v>3966.5532673252101</v>
      </c>
      <c r="AK165" s="102">
        <v>5686.69886771234</v>
      </c>
      <c r="AL165" s="102">
        <v>3421.04533237231</v>
      </c>
      <c r="AM165" s="102">
        <v>2407.8084751997098</v>
      </c>
      <c r="AN165" s="102">
        <v>9447.8881102661308</v>
      </c>
      <c r="AO165" s="102">
        <v>978.48605230406997</v>
      </c>
      <c r="AP165" s="102">
        <v>469.27972972646597</v>
      </c>
      <c r="AQ165" s="102">
        <v>5040.0185519285596</v>
      </c>
      <c r="AR165" s="102">
        <v>5683.53042425479</v>
      </c>
      <c r="AS165" s="102">
        <v>1992.1927366407201</v>
      </c>
      <c r="AT165" s="102">
        <v>47905.597284374096</v>
      </c>
      <c r="AU165" s="103">
        <v>110934.92588079</v>
      </c>
    </row>
    <row r="166" spans="2:47" x14ac:dyDescent="0.15">
      <c r="B166" s="86" t="s">
        <v>263</v>
      </c>
      <c r="C166" s="87" t="s">
        <v>37</v>
      </c>
      <c r="D166" s="101">
        <v>8814.8524173099395</v>
      </c>
      <c r="E166" s="102">
        <v>3278.4496648943</v>
      </c>
      <c r="F166" s="102">
        <v>9185.4211654533592</v>
      </c>
      <c r="G166" s="102">
        <v>584.44210018610102</v>
      </c>
      <c r="H166" s="102">
        <v>7525.39694913316</v>
      </c>
      <c r="I166" s="102">
        <v>11887.4474633956</v>
      </c>
      <c r="J166" s="102">
        <v>9647.6668814220102</v>
      </c>
      <c r="K166" s="102">
        <v>38150.105428458199</v>
      </c>
      <c r="L166" s="102">
        <v>510.50561204740598</v>
      </c>
      <c r="M166" s="102">
        <v>1856.7258907036</v>
      </c>
      <c r="N166" s="102">
        <v>30270.697229604601</v>
      </c>
      <c r="O166" s="102">
        <v>4344.6588991200897</v>
      </c>
      <c r="P166" s="102">
        <v>9604.2727561298198</v>
      </c>
      <c r="Q166" s="102">
        <v>338.55635608458601</v>
      </c>
      <c r="R166" s="102">
        <v>2629.5755188455501</v>
      </c>
      <c r="S166" s="102">
        <v>30589.813094931698</v>
      </c>
      <c r="T166" s="102">
        <v>943861.910845406</v>
      </c>
      <c r="U166" s="102">
        <v>2434.6792030183201</v>
      </c>
      <c r="V166" s="102">
        <v>475.60817234727</v>
      </c>
      <c r="W166" s="102">
        <v>1235.02923254082</v>
      </c>
      <c r="X166" s="102">
        <v>2867.93091519881</v>
      </c>
      <c r="Y166" s="102">
        <v>8056.3354764415599</v>
      </c>
      <c r="Z166" s="102">
        <v>10276.2913280996</v>
      </c>
      <c r="AA166" s="102">
        <v>15394.3429648455</v>
      </c>
      <c r="AB166" s="102">
        <v>14369.6183067407</v>
      </c>
      <c r="AC166" s="102">
        <v>7421.8429392056296</v>
      </c>
      <c r="AD166" s="102">
        <v>419.37607053027</v>
      </c>
      <c r="AE166" s="102">
        <v>1700.3883188950099</v>
      </c>
      <c r="AF166" s="102">
        <v>335.40537475977101</v>
      </c>
      <c r="AG166" s="102">
        <v>4641.4137013658501</v>
      </c>
      <c r="AH166" s="102">
        <v>413.525161097188</v>
      </c>
      <c r="AI166" s="102">
        <v>10419.022809836701</v>
      </c>
      <c r="AJ166" s="102">
        <v>7071.5263606510398</v>
      </c>
      <c r="AK166" s="102">
        <v>5105.7687110473398</v>
      </c>
      <c r="AL166" s="102">
        <v>2230.0397114339498</v>
      </c>
      <c r="AM166" s="102">
        <v>1485.82001868103</v>
      </c>
      <c r="AN166" s="102">
        <v>12293.558975009801</v>
      </c>
      <c r="AO166" s="102">
        <v>710.86235208090204</v>
      </c>
      <c r="AP166" s="102">
        <v>339.64412729302398</v>
      </c>
      <c r="AQ166" s="102">
        <v>7038.07849049378</v>
      </c>
      <c r="AR166" s="102">
        <v>4986.9226620187401</v>
      </c>
      <c r="AS166" s="102">
        <v>2398.7331342987</v>
      </c>
      <c r="AT166" s="102">
        <v>77201.276731642007</v>
      </c>
      <c r="AU166" s="103">
        <v>156208.75639729999</v>
      </c>
    </row>
    <row r="167" spans="2:47" x14ac:dyDescent="0.15">
      <c r="B167" s="80" t="s">
        <v>7</v>
      </c>
      <c r="C167" s="65" t="s">
        <v>39</v>
      </c>
      <c r="D167" s="101">
        <v>229.90616453968099</v>
      </c>
      <c r="E167" s="102">
        <v>111.787753339658</v>
      </c>
      <c r="F167" s="102">
        <v>170.95368759688799</v>
      </c>
      <c r="G167" s="102">
        <v>203.94149731879199</v>
      </c>
      <c r="H167" s="102">
        <v>240.889224630835</v>
      </c>
      <c r="I167" s="102">
        <v>188.314303258693</v>
      </c>
      <c r="J167" s="102">
        <v>159.22089835166599</v>
      </c>
      <c r="K167" s="102">
        <v>1305.1421572317799</v>
      </c>
      <c r="L167" s="102">
        <v>170.93987177687401</v>
      </c>
      <c r="M167" s="102">
        <v>62.4669582592065</v>
      </c>
      <c r="N167" s="102">
        <v>811.97528473880004</v>
      </c>
      <c r="O167" s="102">
        <v>79.968454231066403</v>
      </c>
      <c r="P167" s="102">
        <v>284.88093991449603</v>
      </c>
      <c r="Q167" s="102">
        <v>12.115570284219</v>
      </c>
      <c r="R167" s="102">
        <v>54.030119538054898</v>
      </c>
      <c r="S167" s="102">
        <v>538.05882916894495</v>
      </c>
      <c r="T167" s="102">
        <v>722.93276513611295</v>
      </c>
      <c r="U167" s="102">
        <v>56905.915937723599</v>
      </c>
      <c r="V167" s="102">
        <v>24.035294273839298</v>
      </c>
      <c r="W167" s="102">
        <v>39.450155860354897</v>
      </c>
      <c r="X167" s="102">
        <v>154.336027313214</v>
      </c>
      <c r="Y167" s="102">
        <v>322.68356235027397</v>
      </c>
      <c r="Z167" s="102">
        <v>47.927662225413599</v>
      </c>
      <c r="AA167" s="102">
        <v>629.33608701421394</v>
      </c>
      <c r="AB167" s="102">
        <v>494.75672427695099</v>
      </c>
      <c r="AC167" s="102">
        <v>228.606201658933</v>
      </c>
      <c r="AD167" s="102">
        <v>14.5073722811927</v>
      </c>
      <c r="AE167" s="102">
        <v>16.2526520689884</v>
      </c>
      <c r="AF167" s="102">
        <v>7.9661967369289997</v>
      </c>
      <c r="AG167" s="102">
        <v>139.60948549161401</v>
      </c>
      <c r="AH167" s="102">
        <v>8.6715706073581504</v>
      </c>
      <c r="AI167" s="102">
        <v>178.67618732404</v>
      </c>
      <c r="AJ167" s="102">
        <v>69.534757722426605</v>
      </c>
      <c r="AK167" s="102">
        <v>147.51072543137099</v>
      </c>
      <c r="AL167" s="102">
        <v>52.015739242746903</v>
      </c>
      <c r="AM167" s="102">
        <v>180.247372518356</v>
      </c>
      <c r="AN167" s="102">
        <v>319.35402151908301</v>
      </c>
      <c r="AO167" s="102">
        <v>28.266190590036299</v>
      </c>
      <c r="AP167" s="102">
        <v>19.470915895864</v>
      </c>
      <c r="AQ167" s="102">
        <v>128.47701238766899</v>
      </c>
      <c r="AR167" s="102">
        <v>962.77398969945898</v>
      </c>
      <c r="AS167" s="102">
        <v>85.646144007116504</v>
      </c>
      <c r="AT167" s="102">
        <v>1470.97946849563</v>
      </c>
      <c r="AU167" s="103">
        <v>9241.1627586723098</v>
      </c>
    </row>
    <row r="168" spans="2:47" x14ac:dyDescent="0.15">
      <c r="B168" s="80" t="s">
        <v>7</v>
      </c>
      <c r="C168" s="65" t="s">
        <v>41</v>
      </c>
      <c r="D168" s="101">
        <v>122.998831342109</v>
      </c>
      <c r="E168" s="102">
        <v>427.05905560826301</v>
      </c>
      <c r="F168" s="102">
        <v>241.03391701333399</v>
      </c>
      <c r="G168" s="102">
        <v>42.013375605847202</v>
      </c>
      <c r="H168" s="102">
        <v>126.809706923504</v>
      </c>
      <c r="I168" s="102">
        <v>124.240828579206</v>
      </c>
      <c r="J168" s="102">
        <v>161.35538047900499</v>
      </c>
      <c r="K168" s="102">
        <v>687.059324972789</v>
      </c>
      <c r="L168" s="102">
        <v>6.83296622466671</v>
      </c>
      <c r="M168" s="102">
        <v>96.098338877593704</v>
      </c>
      <c r="N168" s="102">
        <v>920.41760055317297</v>
      </c>
      <c r="O168" s="102">
        <v>80.1120788179702</v>
      </c>
      <c r="P168" s="102">
        <v>197.180896115114</v>
      </c>
      <c r="Q168" s="102">
        <v>6.4243544502180603</v>
      </c>
      <c r="R168" s="102">
        <v>37.6113878051355</v>
      </c>
      <c r="S168" s="102">
        <v>437.69942221494699</v>
      </c>
      <c r="T168" s="102">
        <v>468.828078840393</v>
      </c>
      <c r="U168" s="102">
        <v>81.332292608209102</v>
      </c>
      <c r="V168" s="102">
        <v>13967.819707300399</v>
      </c>
      <c r="W168" s="102">
        <v>136.830065095484</v>
      </c>
      <c r="X168" s="102">
        <v>74.144734960337999</v>
      </c>
      <c r="Y168" s="102">
        <v>136.818881213277</v>
      </c>
      <c r="Z168" s="102">
        <v>35.9718717857793</v>
      </c>
      <c r="AA168" s="102">
        <v>850.39569954163403</v>
      </c>
      <c r="AB168" s="102">
        <v>266.79094208570001</v>
      </c>
      <c r="AC168" s="102">
        <v>107.21651168142201</v>
      </c>
      <c r="AD168" s="102">
        <v>11.925425684897901</v>
      </c>
      <c r="AE168" s="102">
        <v>16.068561142242</v>
      </c>
      <c r="AF168" s="102">
        <v>10.487607231790999</v>
      </c>
      <c r="AG168" s="102">
        <v>74.690202865978705</v>
      </c>
      <c r="AH168" s="102">
        <v>5.5600928845756998</v>
      </c>
      <c r="AI168" s="102">
        <v>139.76731658894701</v>
      </c>
      <c r="AJ168" s="102">
        <v>112.442408360359</v>
      </c>
      <c r="AK168" s="102">
        <v>152.52786341455899</v>
      </c>
      <c r="AL168" s="102">
        <v>39.224417105445198</v>
      </c>
      <c r="AM168" s="102">
        <v>81.296790010964799</v>
      </c>
      <c r="AN168" s="102">
        <v>218.61567819524501</v>
      </c>
      <c r="AO168" s="102">
        <v>90.341152531136004</v>
      </c>
      <c r="AP168" s="102">
        <v>268.37962237923301</v>
      </c>
      <c r="AQ168" s="102">
        <v>157.975290011179</v>
      </c>
      <c r="AR168" s="102">
        <v>119.79186588314199</v>
      </c>
      <c r="AS168" s="102">
        <v>41.870243756639802</v>
      </c>
      <c r="AT168" s="102">
        <v>956.51433006796697</v>
      </c>
      <c r="AU168" s="103">
        <v>4751.4596240704404</v>
      </c>
    </row>
    <row r="169" spans="2:47" x14ac:dyDescent="0.15">
      <c r="B169" s="80" t="s">
        <v>7</v>
      </c>
      <c r="C169" s="65" t="s">
        <v>43</v>
      </c>
      <c r="D169" s="101">
        <v>272.31339065853098</v>
      </c>
      <c r="E169" s="102">
        <v>1068.54085741738</v>
      </c>
      <c r="F169" s="102">
        <v>461.865522677277</v>
      </c>
      <c r="G169" s="102">
        <v>175.47658288823101</v>
      </c>
      <c r="H169" s="102">
        <v>313.48876910002701</v>
      </c>
      <c r="I169" s="102">
        <v>303.41426626187001</v>
      </c>
      <c r="J169" s="102">
        <v>475.73742443486401</v>
      </c>
      <c r="K169" s="102">
        <v>1749.2269671991601</v>
      </c>
      <c r="L169" s="102">
        <v>14.7527586248323</v>
      </c>
      <c r="M169" s="102">
        <v>476.43471686559701</v>
      </c>
      <c r="N169" s="102">
        <v>4499.55728096647</v>
      </c>
      <c r="O169" s="102">
        <v>284.24739530455003</v>
      </c>
      <c r="P169" s="102">
        <v>697.56811638745296</v>
      </c>
      <c r="Q169" s="102">
        <v>27.059597899322799</v>
      </c>
      <c r="R169" s="102">
        <v>185.68127087159601</v>
      </c>
      <c r="S169" s="102">
        <v>1580.3136546800099</v>
      </c>
      <c r="T169" s="102">
        <v>1495.2129076357</v>
      </c>
      <c r="U169" s="102">
        <v>149.38951160519599</v>
      </c>
      <c r="V169" s="102">
        <v>182.83431679367001</v>
      </c>
      <c r="W169" s="102">
        <v>26704.952178650601</v>
      </c>
      <c r="X169" s="102">
        <v>112.189645247239</v>
      </c>
      <c r="Y169" s="102">
        <v>253.68937713219501</v>
      </c>
      <c r="Z169" s="102">
        <v>130.13807326775699</v>
      </c>
      <c r="AA169" s="102">
        <v>1419.8691852506599</v>
      </c>
      <c r="AB169" s="102">
        <v>579.078619264037</v>
      </c>
      <c r="AC169" s="102">
        <v>324.50814230415602</v>
      </c>
      <c r="AD169" s="102">
        <v>52.725249427851303</v>
      </c>
      <c r="AE169" s="102">
        <v>52.312824189222503</v>
      </c>
      <c r="AF169" s="102">
        <v>39.712379499271997</v>
      </c>
      <c r="AG169" s="102">
        <v>254.82352727584001</v>
      </c>
      <c r="AH169" s="102">
        <v>5.4846429900288802</v>
      </c>
      <c r="AI169" s="102">
        <v>548.41645033758903</v>
      </c>
      <c r="AJ169" s="102">
        <v>201.139533466052</v>
      </c>
      <c r="AK169" s="102">
        <v>798.44920670046304</v>
      </c>
      <c r="AL169" s="102">
        <v>109.5612002016</v>
      </c>
      <c r="AM169" s="102">
        <v>879.04034339805605</v>
      </c>
      <c r="AN169" s="102">
        <v>742.56199955368095</v>
      </c>
      <c r="AO169" s="102">
        <v>381.07891677433298</v>
      </c>
      <c r="AP169" s="102">
        <v>123.755706922567</v>
      </c>
      <c r="AQ169" s="102">
        <v>476.114784162246</v>
      </c>
      <c r="AR169" s="102">
        <v>450.80068618429601</v>
      </c>
      <c r="AS169" s="102">
        <v>95.858790802499698</v>
      </c>
      <c r="AT169" s="102">
        <v>2683.1298333775599</v>
      </c>
      <c r="AU169" s="103">
        <v>5907.5035532684396</v>
      </c>
    </row>
    <row r="170" spans="2:47" x14ac:dyDescent="0.15">
      <c r="B170" s="74" t="s">
        <v>261</v>
      </c>
      <c r="C170" s="75" t="s">
        <v>45</v>
      </c>
      <c r="D170" s="101">
        <v>2387.2057487776901</v>
      </c>
      <c r="E170" s="102">
        <v>185.83940655228</v>
      </c>
      <c r="F170" s="102">
        <v>377.97393364634502</v>
      </c>
      <c r="G170" s="102">
        <v>40.423091950427597</v>
      </c>
      <c r="H170" s="102">
        <v>1731.14611267439</v>
      </c>
      <c r="I170" s="102">
        <v>1071.4967384040201</v>
      </c>
      <c r="J170" s="102">
        <v>252.16971443971099</v>
      </c>
      <c r="K170" s="102">
        <v>11116.960098788901</v>
      </c>
      <c r="L170" s="102">
        <v>13.294060590281701</v>
      </c>
      <c r="M170" s="102">
        <v>104.883198784567</v>
      </c>
      <c r="N170" s="102">
        <v>1892.27739975232</v>
      </c>
      <c r="O170" s="102">
        <v>174.667689846039</v>
      </c>
      <c r="P170" s="102">
        <v>839.56216796158697</v>
      </c>
      <c r="Q170" s="102">
        <v>24.164444267841699</v>
      </c>
      <c r="R170" s="102">
        <v>126.5300135169</v>
      </c>
      <c r="S170" s="102">
        <v>1348.0247278125901</v>
      </c>
      <c r="T170" s="102">
        <v>1547.82270203493</v>
      </c>
      <c r="U170" s="102">
        <v>160.17019528420801</v>
      </c>
      <c r="V170" s="102">
        <v>27.9463252860529</v>
      </c>
      <c r="W170" s="102">
        <v>74.620791393332595</v>
      </c>
      <c r="X170" s="102">
        <v>206883.53609283501</v>
      </c>
      <c r="Y170" s="102">
        <v>2807.7122386390402</v>
      </c>
      <c r="Z170" s="102">
        <v>144.35933921549699</v>
      </c>
      <c r="AA170" s="102">
        <v>1030.0074995264599</v>
      </c>
      <c r="AB170" s="102">
        <v>7444.2905542465496</v>
      </c>
      <c r="AC170" s="102">
        <v>2216.3467843732001</v>
      </c>
      <c r="AD170" s="102">
        <v>28.75311152063</v>
      </c>
      <c r="AE170" s="102">
        <v>29.030284032347801</v>
      </c>
      <c r="AF170" s="102">
        <v>18.929579840099301</v>
      </c>
      <c r="AG170" s="102">
        <v>826.83767773182001</v>
      </c>
      <c r="AH170" s="102">
        <v>6.1065410393682997</v>
      </c>
      <c r="AI170" s="102">
        <v>802.58058629765105</v>
      </c>
      <c r="AJ170" s="102">
        <v>177.11573816849599</v>
      </c>
      <c r="AK170" s="102">
        <v>301.72732411241299</v>
      </c>
      <c r="AL170" s="102">
        <v>128.00123508004</v>
      </c>
      <c r="AM170" s="102">
        <v>98.001963498031898</v>
      </c>
      <c r="AN170" s="102">
        <v>967.30000514552796</v>
      </c>
      <c r="AO170" s="102">
        <v>50.572482767893497</v>
      </c>
      <c r="AP170" s="102">
        <v>31.244283129782801</v>
      </c>
      <c r="AQ170" s="102">
        <v>234.44238194407899</v>
      </c>
      <c r="AR170" s="102">
        <v>694.58588895361197</v>
      </c>
      <c r="AS170" s="102">
        <v>1002.12921849347</v>
      </c>
      <c r="AT170" s="102">
        <v>10541.429345246201</v>
      </c>
      <c r="AU170" s="103">
        <v>24134.920684382399</v>
      </c>
    </row>
    <row r="171" spans="2:47" x14ac:dyDescent="0.15">
      <c r="B171" s="74" t="s">
        <v>261</v>
      </c>
      <c r="C171" s="75" t="s">
        <v>47</v>
      </c>
      <c r="D171" s="101">
        <v>1169.9993222609401</v>
      </c>
      <c r="E171" s="102">
        <v>272.379893547054</v>
      </c>
      <c r="F171" s="102">
        <v>565.94269412763401</v>
      </c>
      <c r="G171" s="102">
        <v>48.488306990046297</v>
      </c>
      <c r="H171" s="102">
        <v>1643.4084902827799</v>
      </c>
      <c r="I171" s="102">
        <v>1172.3834543083001</v>
      </c>
      <c r="J171" s="102">
        <v>377.433238479718</v>
      </c>
      <c r="K171" s="102">
        <v>7085.8917537206198</v>
      </c>
      <c r="L171" s="102">
        <v>25.473793724582102</v>
      </c>
      <c r="M171" s="102">
        <v>135.27365301722301</v>
      </c>
      <c r="N171" s="102">
        <v>2333.7920151840999</v>
      </c>
      <c r="O171" s="102">
        <v>295.190970538991</v>
      </c>
      <c r="P171" s="102">
        <v>951.261721086021</v>
      </c>
      <c r="Q171" s="102">
        <v>22.5394179367695</v>
      </c>
      <c r="R171" s="102">
        <v>261.04638255531302</v>
      </c>
      <c r="S171" s="102">
        <v>2117.5007860866799</v>
      </c>
      <c r="T171" s="102">
        <v>2858.1939193816802</v>
      </c>
      <c r="U171" s="102">
        <v>196.943054454221</v>
      </c>
      <c r="V171" s="102">
        <v>41.490669075476802</v>
      </c>
      <c r="W171" s="102">
        <v>85.419840893415696</v>
      </c>
      <c r="X171" s="102">
        <v>1088.10416335891</v>
      </c>
      <c r="Y171" s="102">
        <v>315746.32482975302</v>
      </c>
      <c r="Z171" s="102">
        <v>197.586371054197</v>
      </c>
      <c r="AA171" s="102">
        <v>1197.1902262921401</v>
      </c>
      <c r="AB171" s="102">
        <v>2486.5061711224698</v>
      </c>
      <c r="AC171" s="102">
        <v>1103.60423939158</v>
      </c>
      <c r="AD171" s="102">
        <v>35.972518444943901</v>
      </c>
      <c r="AE171" s="102">
        <v>35.8100582178811</v>
      </c>
      <c r="AF171" s="102">
        <v>22.1628557630061</v>
      </c>
      <c r="AG171" s="102">
        <v>977.31138074302396</v>
      </c>
      <c r="AH171" s="102">
        <v>9.23261960420378</v>
      </c>
      <c r="AI171" s="102">
        <v>786.57356399708999</v>
      </c>
      <c r="AJ171" s="102">
        <v>273.481403171051</v>
      </c>
      <c r="AK171" s="102">
        <v>381.56039108857698</v>
      </c>
      <c r="AL171" s="102">
        <v>168.23575655164399</v>
      </c>
      <c r="AM171" s="102">
        <v>124.963477264223</v>
      </c>
      <c r="AN171" s="102">
        <v>1188.75362291594</v>
      </c>
      <c r="AO171" s="102">
        <v>69.061628324544401</v>
      </c>
      <c r="AP171" s="102">
        <v>37.967756784301002</v>
      </c>
      <c r="AQ171" s="102">
        <v>516.87142604033295</v>
      </c>
      <c r="AR171" s="102">
        <v>1004.11934347443</v>
      </c>
      <c r="AS171" s="102">
        <v>438.73348294008503</v>
      </c>
      <c r="AT171" s="102">
        <v>11754.091041204099</v>
      </c>
      <c r="AU171" s="103">
        <v>42262.662126226598</v>
      </c>
    </row>
    <row r="172" spans="2:47" x14ac:dyDescent="0.15">
      <c r="B172" s="80" t="s">
        <v>7</v>
      </c>
      <c r="C172" s="65" t="s">
        <v>49</v>
      </c>
      <c r="D172" s="101">
        <v>616.65063121357298</v>
      </c>
      <c r="E172" s="102">
        <v>353.11383222297599</v>
      </c>
      <c r="F172" s="102">
        <v>801.137454651079</v>
      </c>
      <c r="G172" s="102">
        <v>43.715672685841902</v>
      </c>
      <c r="H172" s="102">
        <v>743.48910739504004</v>
      </c>
      <c r="I172" s="102">
        <v>825.37120392200404</v>
      </c>
      <c r="J172" s="102">
        <v>701.45810788423501</v>
      </c>
      <c r="K172" s="102">
        <v>3467.44835986417</v>
      </c>
      <c r="L172" s="102">
        <v>16.124231755126502</v>
      </c>
      <c r="M172" s="102">
        <v>151.52319304652599</v>
      </c>
      <c r="N172" s="102">
        <v>2605.9050792420699</v>
      </c>
      <c r="O172" s="102">
        <v>317.653367461671</v>
      </c>
      <c r="P172" s="102">
        <v>962.33816370913405</v>
      </c>
      <c r="Q172" s="102">
        <v>19.690855930763401</v>
      </c>
      <c r="R172" s="102">
        <v>195.233244197695</v>
      </c>
      <c r="S172" s="102">
        <v>2198.8563400636299</v>
      </c>
      <c r="T172" s="102">
        <v>5691.1444101114103</v>
      </c>
      <c r="U172" s="102">
        <v>209.32789509276901</v>
      </c>
      <c r="V172" s="102">
        <v>28.062258027371701</v>
      </c>
      <c r="W172" s="102">
        <v>111.099783451025</v>
      </c>
      <c r="X172" s="102">
        <v>252.07340211762499</v>
      </c>
      <c r="Y172" s="102">
        <v>599.45235454491296</v>
      </c>
      <c r="Z172" s="102">
        <v>40356.222549868799</v>
      </c>
      <c r="AA172" s="102">
        <v>1414.0784229804699</v>
      </c>
      <c r="AB172" s="102">
        <v>1299.08274513272</v>
      </c>
      <c r="AC172" s="102">
        <v>709.08518152083695</v>
      </c>
      <c r="AD172" s="102">
        <v>27.5565093523456</v>
      </c>
      <c r="AE172" s="102">
        <v>169.41425478418199</v>
      </c>
      <c r="AF172" s="102">
        <v>27.3587199228452</v>
      </c>
      <c r="AG172" s="102">
        <v>507.724662343891</v>
      </c>
      <c r="AH172" s="102">
        <v>14.138472633030799</v>
      </c>
      <c r="AI172" s="102">
        <v>1021.33178246503</v>
      </c>
      <c r="AJ172" s="102">
        <v>333.284622493695</v>
      </c>
      <c r="AK172" s="102">
        <v>373.93690354659702</v>
      </c>
      <c r="AL172" s="102">
        <v>200.65795605461699</v>
      </c>
      <c r="AM172" s="102">
        <v>112.33373597876199</v>
      </c>
      <c r="AN172" s="102">
        <v>776.962670615707</v>
      </c>
      <c r="AO172" s="102">
        <v>53.055401024524301</v>
      </c>
      <c r="AP172" s="102">
        <v>25.722511780877401</v>
      </c>
      <c r="AQ172" s="102">
        <v>710.40208437405101</v>
      </c>
      <c r="AR172" s="102">
        <v>288.749097400746</v>
      </c>
      <c r="AS172" s="102">
        <v>216.52492386867499</v>
      </c>
      <c r="AT172" s="102">
        <v>6939.8988150365703</v>
      </c>
      <c r="AU172" s="103">
        <v>17318.1896739898</v>
      </c>
    </row>
    <row r="173" spans="2:47" x14ac:dyDescent="0.15">
      <c r="B173" s="80" t="s">
        <v>7</v>
      </c>
      <c r="C173" s="65" t="s">
        <v>51</v>
      </c>
      <c r="D173" s="101">
        <v>4284.3722935120504</v>
      </c>
      <c r="E173" s="102">
        <v>4158.9750808871404</v>
      </c>
      <c r="F173" s="102">
        <v>4402.3719027336201</v>
      </c>
      <c r="G173" s="102">
        <v>848.010115524659</v>
      </c>
      <c r="H173" s="102">
        <v>5658.7973933284902</v>
      </c>
      <c r="I173" s="102">
        <v>4817.8096672439297</v>
      </c>
      <c r="J173" s="102">
        <v>7931.2340464470399</v>
      </c>
      <c r="K173" s="102">
        <v>20207.248436884402</v>
      </c>
      <c r="L173" s="102">
        <v>248.85092815466899</v>
      </c>
      <c r="M173" s="102">
        <v>1896.4591641965201</v>
      </c>
      <c r="N173" s="102">
        <v>27166.3315635791</v>
      </c>
      <c r="O173" s="102">
        <v>1895.49036065584</v>
      </c>
      <c r="P173" s="102">
        <v>10345.026826597301</v>
      </c>
      <c r="Q173" s="102">
        <v>220.63860727995001</v>
      </c>
      <c r="R173" s="102">
        <v>1314.53543192294</v>
      </c>
      <c r="S173" s="102">
        <v>25611.6449727361</v>
      </c>
      <c r="T173" s="102">
        <v>17152.1734779627</v>
      </c>
      <c r="U173" s="102">
        <v>2777.3208046463301</v>
      </c>
      <c r="V173" s="102">
        <v>958.66251374191597</v>
      </c>
      <c r="W173" s="102">
        <v>1323.0013473025799</v>
      </c>
      <c r="X173" s="102">
        <v>1781.9658501667</v>
      </c>
      <c r="Y173" s="102">
        <v>3863.3185261614899</v>
      </c>
      <c r="Z173" s="102">
        <v>1225.8862550134199</v>
      </c>
      <c r="AA173" s="102">
        <v>546593.66889226495</v>
      </c>
      <c r="AB173" s="102">
        <v>7597.3238359664501</v>
      </c>
      <c r="AC173" s="102">
        <v>4321.5695421192204</v>
      </c>
      <c r="AD173" s="102">
        <v>376.28518592803101</v>
      </c>
      <c r="AE173" s="102">
        <v>449.129294508079</v>
      </c>
      <c r="AF173" s="102">
        <v>253.71987614032599</v>
      </c>
      <c r="AG173" s="102">
        <v>3643.4227532795899</v>
      </c>
      <c r="AH173" s="102">
        <v>230.641180791533</v>
      </c>
      <c r="AI173" s="102">
        <v>4554.8236273021303</v>
      </c>
      <c r="AJ173" s="102">
        <v>1950.5242174912</v>
      </c>
      <c r="AK173" s="102">
        <v>5272.7297910518701</v>
      </c>
      <c r="AL173" s="102">
        <v>1839.80115761656</v>
      </c>
      <c r="AM173" s="102">
        <v>2760.0101691456198</v>
      </c>
      <c r="AN173" s="102">
        <v>10144.680348898301</v>
      </c>
      <c r="AO173" s="102">
        <v>900.66345661811295</v>
      </c>
      <c r="AP173" s="102">
        <v>844.79692180201801</v>
      </c>
      <c r="AQ173" s="102">
        <v>3374.7906314848201</v>
      </c>
      <c r="AR173" s="102">
        <v>6147.4117647782195</v>
      </c>
      <c r="AS173" s="102">
        <v>1210.69920253078</v>
      </c>
      <c r="AT173" s="102">
        <v>34677.813040406101</v>
      </c>
      <c r="AU173" s="103">
        <v>67004.361475044905</v>
      </c>
    </row>
    <row r="174" spans="2:47" x14ac:dyDescent="0.15">
      <c r="B174" s="90" t="s">
        <v>264</v>
      </c>
      <c r="C174" s="91" t="s">
        <v>53</v>
      </c>
      <c r="D174" s="101">
        <v>12179.322540314601</v>
      </c>
      <c r="E174" s="102">
        <v>1574.6296448159301</v>
      </c>
      <c r="F174" s="102">
        <v>3043.35376040751</v>
      </c>
      <c r="G174" s="102">
        <v>228.048139200348</v>
      </c>
      <c r="H174" s="102">
        <v>8795.1544313834493</v>
      </c>
      <c r="I174" s="102">
        <v>11144.8174426275</v>
      </c>
      <c r="J174" s="102">
        <v>2508.8573426415301</v>
      </c>
      <c r="K174" s="102">
        <v>106215.22287067299</v>
      </c>
      <c r="L174" s="102">
        <v>148.98263167058599</v>
      </c>
      <c r="M174" s="102">
        <v>1033.5489478066299</v>
      </c>
      <c r="N174" s="102">
        <v>16162.3107088093</v>
      </c>
      <c r="O174" s="102">
        <v>979.60836220590397</v>
      </c>
      <c r="P174" s="102">
        <v>4337.9901714279404</v>
      </c>
      <c r="Q174" s="102">
        <v>158.30648075904099</v>
      </c>
      <c r="R174" s="102">
        <v>831.42546596292198</v>
      </c>
      <c r="S174" s="102">
        <v>9281.5461735160097</v>
      </c>
      <c r="T174" s="102">
        <v>11774.950413898399</v>
      </c>
      <c r="U174" s="102">
        <v>868.11787601169999</v>
      </c>
      <c r="V174" s="102">
        <v>160.247986751204</v>
      </c>
      <c r="W174" s="102">
        <v>653.26693250170695</v>
      </c>
      <c r="X174" s="102">
        <v>12116.9673351683</v>
      </c>
      <c r="Y174" s="102">
        <v>9808.5001820420603</v>
      </c>
      <c r="Z174" s="102">
        <v>1541.3686155990199</v>
      </c>
      <c r="AA174" s="102">
        <v>4996.43042273641</v>
      </c>
      <c r="AB174" s="102">
        <v>1732571.59487962</v>
      </c>
      <c r="AC174" s="102">
        <v>21849.044001424201</v>
      </c>
      <c r="AD174" s="102">
        <v>162.84514953138</v>
      </c>
      <c r="AE174" s="102">
        <v>307.64318051130999</v>
      </c>
      <c r="AF174" s="102">
        <v>97.476640584072399</v>
      </c>
      <c r="AG174" s="102">
        <v>10277.236357335099</v>
      </c>
      <c r="AH174" s="102">
        <v>49.671675333345199</v>
      </c>
      <c r="AI174" s="102">
        <v>5454.5523147117301</v>
      </c>
      <c r="AJ174" s="102">
        <v>1725.27680517004</v>
      </c>
      <c r="AK174" s="102">
        <v>2510.3198462625301</v>
      </c>
      <c r="AL174" s="102">
        <v>656.80750748843798</v>
      </c>
      <c r="AM174" s="102">
        <v>629.31806694001796</v>
      </c>
      <c r="AN174" s="102">
        <v>12800.598848679299</v>
      </c>
      <c r="AO174" s="102">
        <v>403.78911651831601</v>
      </c>
      <c r="AP174" s="102">
        <v>181.19887405384401</v>
      </c>
      <c r="AQ174" s="102">
        <v>2123.1483434715801</v>
      </c>
      <c r="AR174" s="102">
        <v>3532.4950558297401</v>
      </c>
      <c r="AS174" s="102">
        <v>13811.095751127799</v>
      </c>
      <c r="AT174" s="102">
        <v>112533.998992042</v>
      </c>
      <c r="AU174" s="103">
        <v>185369.86031895201</v>
      </c>
    </row>
    <row r="175" spans="2:47" x14ac:dyDescent="0.15">
      <c r="B175" s="90" t="s">
        <v>264</v>
      </c>
      <c r="C175" s="91" t="s">
        <v>55</v>
      </c>
      <c r="D175" s="101">
        <v>4515.77983905564</v>
      </c>
      <c r="E175" s="102">
        <v>727.63977059013598</v>
      </c>
      <c r="F175" s="102">
        <v>1077.17635738134</v>
      </c>
      <c r="G175" s="102">
        <v>116.18732313627601</v>
      </c>
      <c r="H175" s="102">
        <v>6083.4640892791904</v>
      </c>
      <c r="I175" s="102">
        <v>4428.1430073928695</v>
      </c>
      <c r="J175" s="102">
        <v>917.83833117683696</v>
      </c>
      <c r="K175" s="102">
        <v>54367.701302773501</v>
      </c>
      <c r="L175" s="102">
        <v>32.983551292694102</v>
      </c>
      <c r="M175" s="102">
        <v>570.98768062255203</v>
      </c>
      <c r="N175" s="102">
        <v>5908.7342231512303</v>
      </c>
      <c r="O175" s="102">
        <v>1090.13126792971</v>
      </c>
      <c r="P175" s="102">
        <v>1852.8258265184199</v>
      </c>
      <c r="Q175" s="102">
        <v>66.784089929919205</v>
      </c>
      <c r="R175" s="102">
        <v>433.82348994713601</v>
      </c>
      <c r="S175" s="102">
        <v>3794.7417662135599</v>
      </c>
      <c r="T175" s="102">
        <v>5472.1809991639302</v>
      </c>
      <c r="U175" s="102">
        <v>1738.00442733409</v>
      </c>
      <c r="V175" s="102">
        <v>99.813794403325403</v>
      </c>
      <c r="W175" s="102">
        <v>529.14914164091704</v>
      </c>
      <c r="X175" s="102">
        <v>3983.4372742944502</v>
      </c>
      <c r="Y175" s="102">
        <v>5528.2669798963798</v>
      </c>
      <c r="Z175" s="102">
        <v>551.39326685343804</v>
      </c>
      <c r="AA175" s="102">
        <v>2522.8093297565001</v>
      </c>
      <c r="AB175" s="102">
        <v>15663.855277275799</v>
      </c>
      <c r="AC175" s="102">
        <v>361212.91423148598</v>
      </c>
      <c r="AD175" s="102">
        <v>86.627885339386793</v>
      </c>
      <c r="AE175" s="102">
        <v>578.08912602530495</v>
      </c>
      <c r="AF175" s="102">
        <v>59.030071243236002</v>
      </c>
      <c r="AG175" s="102">
        <v>4824.0427963988104</v>
      </c>
      <c r="AH175" s="102">
        <v>39.673757944837902</v>
      </c>
      <c r="AI175" s="102">
        <v>1641.9870842944399</v>
      </c>
      <c r="AJ175" s="102">
        <v>1587.7973177051699</v>
      </c>
      <c r="AK175" s="102">
        <v>1577.5856205451801</v>
      </c>
      <c r="AL175" s="102">
        <v>322.25431426329698</v>
      </c>
      <c r="AM175" s="102">
        <v>374.19311431578001</v>
      </c>
      <c r="AN175" s="102">
        <v>6773.75781722804</v>
      </c>
      <c r="AO175" s="102">
        <v>538.40876785470402</v>
      </c>
      <c r="AP175" s="102">
        <v>178.37851334687801</v>
      </c>
      <c r="AQ175" s="102">
        <v>893.12528276835906</v>
      </c>
      <c r="AR175" s="102">
        <v>3000.5992807218599</v>
      </c>
      <c r="AS175" s="102">
        <v>2846.8509481809401</v>
      </c>
      <c r="AT175" s="102">
        <v>42445.132787641</v>
      </c>
      <c r="AU175" s="103">
        <v>79215.969346787402</v>
      </c>
    </row>
    <row r="176" spans="2:47" x14ac:dyDescent="0.15">
      <c r="B176" s="80" t="s">
        <v>7</v>
      </c>
      <c r="C176" s="65" t="s">
        <v>57</v>
      </c>
      <c r="D176" s="101">
        <v>107.61515632700799</v>
      </c>
      <c r="E176" s="102">
        <v>92.230933182522307</v>
      </c>
      <c r="F176" s="102">
        <v>134.278087550485</v>
      </c>
      <c r="G176" s="102">
        <v>13.9107907684606</v>
      </c>
      <c r="H176" s="102">
        <v>101.250748796949</v>
      </c>
      <c r="I176" s="102">
        <v>99.406378446105094</v>
      </c>
      <c r="J176" s="102">
        <v>84.710426800995705</v>
      </c>
      <c r="K176" s="102">
        <v>565.14581798646998</v>
      </c>
      <c r="L176" s="102">
        <v>5.0837004003549504</v>
      </c>
      <c r="M176" s="102">
        <v>42.348407846847401</v>
      </c>
      <c r="N176" s="102">
        <v>649.92496815528705</v>
      </c>
      <c r="O176" s="102">
        <v>168.21713993290501</v>
      </c>
      <c r="P176" s="102">
        <v>140.224086025026</v>
      </c>
      <c r="Q176" s="102">
        <v>115.08201704618899</v>
      </c>
      <c r="R176" s="102">
        <v>105.388976099739</v>
      </c>
      <c r="S176" s="102">
        <v>353.843381577917</v>
      </c>
      <c r="T176" s="102">
        <v>367.66939947505801</v>
      </c>
      <c r="U176" s="102">
        <v>28.053026600969201</v>
      </c>
      <c r="V176" s="102">
        <v>7.7033421075545601</v>
      </c>
      <c r="W176" s="102">
        <v>29.4492498044517</v>
      </c>
      <c r="X176" s="102">
        <v>54.235185791038099</v>
      </c>
      <c r="Y176" s="102">
        <v>112.19854542797</v>
      </c>
      <c r="Z176" s="102">
        <v>30.755637523666401</v>
      </c>
      <c r="AA176" s="102">
        <v>236.99789495038999</v>
      </c>
      <c r="AB176" s="102">
        <v>221.68529539451799</v>
      </c>
      <c r="AC176" s="102">
        <v>88.820820432588604</v>
      </c>
      <c r="AD176" s="102">
        <v>8570.2944543393205</v>
      </c>
      <c r="AE176" s="102">
        <v>7.3810828185711204</v>
      </c>
      <c r="AF176" s="102">
        <v>252.44503604624001</v>
      </c>
      <c r="AG176" s="102">
        <v>48.9116917855834</v>
      </c>
      <c r="AH176" s="102">
        <v>1.5032758770605901</v>
      </c>
      <c r="AI176" s="102">
        <v>144.23496923464899</v>
      </c>
      <c r="AJ176" s="102">
        <v>280.55501076093202</v>
      </c>
      <c r="AK176" s="102">
        <v>249.80522671862201</v>
      </c>
      <c r="AL176" s="102">
        <v>26.690982558413701</v>
      </c>
      <c r="AM176" s="102">
        <v>28.323254186540598</v>
      </c>
      <c r="AN176" s="102">
        <v>834.19938827799297</v>
      </c>
      <c r="AO176" s="102">
        <v>17.7644197512641</v>
      </c>
      <c r="AP176" s="102">
        <v>17.729593231063301</v>
      </c>
      <c r="AQ176" s="102">
        <v>283.54849738564297</v>
      </c>
      <c r="AR176" s="102">
        <v>73.552265752278004</v>
      </c>
      <c r="AS176" s="102">
        <v>34.020031510154801</v>
      </c>
      <c r="AT176" s="102">
        <v>695.18617121727402</v>
      </c>
      <c r="AU176" s="103">
        <v>3735.36674463085</v>
      </c>
    </row>
    <row r="177" spans="2:47" x14ac:dyDescent="0.15">
      <c r="B177" s="80" t="s">
        <v>7</v>
      </c>
      <c r="C177" s="65" t="s">
        <v>59</v>
      </c>
      <c r="D177" s="101">
        <v>191.20454696156901</v>
      </c>
      <c r="E177" s="102">
        <v>285.03982307727898</v>
      </c>
      <c r="F177" s="102">
        <v>716.20911993599805</v>
      </c>
      <c r="G177" s="102">
        <v>32.065256600784501</v>
      </c>
      <c r="H177" s="102">
        <v>217.04264818622499</v>
      </c>
      <c r="I177" s="102">
        <v>184.156563996335</v>
      </c>
      <c r="J177" s="102">
        <v>468.40617599950002</v>
      </c>
      <c r="K177" s="102">
        <v>1193.6631476928701</v>
      </c>
      <c r="L177" s="102">
        <v>25.199906836661</v>
      </c>
      <c r="M177" s="102">
        <v>99.819393375478199</v>
      </c>
      <c r="N177" s="102">
        <v>1863.0481872938201</v>
      </c>
      <c r="O177" s="102">
        <v>195.38161448200401</v>
      </c>
      <c r="P177" s="102">
        <v>346.17347558799798</v>
      </c>
      <c r="Q177" s="102">
        <v>18.333507254983399</v>
      </c>
      <c r="R177" s="102">
        <v>102.70862398847601</v>
      </c>
      <c r="S177" s="102">
        <v>1346.72876949189</v>
      </c>
      <c r="T177" s="102">
        <v>940.74092955629305</v>
      </c>
      <c r="U177" s="102">
        <v>131.04925471310099</v>
      </c>
      <c r="V177" s="102">
        <v>18.823920445596698</v>
      </c>
      <c r="W177" s="102">
        <v>83.181257045969204</v>
      </c>
      <c r="X177" s="102">
        <v>108.445747473352</v>
      </c>
      <c r="Y177" s="102">
        <v>222.11453185874299</v>
      </c>
      <c r="Z177" s="102">
        <v>227.698871120093</v>
      </c>
      <c r="AA177" s="102">
        <v>818.75750823424198</v>
      </c>
      <c r="AB177" s="102">
        <v>477.37864876388301</v>
      </c>
      <c r="AC177" s="102">
        <v>178.63750164403999</v>
      </c>
      <c r="AD177" s="102">
        <v>14.7308700564747</v>
      </c>
      <c r="AE177" s="102">
        <v>10627.927287459899</v>
      </c>
      <c r="AF177" s="102">
        <v>15.398204581867301</v>
      </c>
      <c r="AG177" s="102">
        <v>110.88243550047601</v>
      </c>
      <c r="AH177" s="102">
        <v>30.6723097985709</v>
      </c>
      <c r="AI177" s="102">
        <v>544.95970338093002</v>
      </c>
      <c r="AJ177" s="102">
        <v>161.70435188178999</v>
      </c>
      <c r="AK177" s="102">
        <v>183.50860079290999</v>
      </c>
      <c r="AL177" s="102">
        <v>101.477560029305</v>
      </c>
      <c r="AM177" s="102">
        <v>67.931359122322306</v>
      </c>
      <c r="AN177" s="102">
        <v>365.53867295293901</v>
      </c>
      <c r="AO177" s="102">
        <v>37.588858441856701</v>
      </c>
      <c r="AP177" s="102">
        <v>20.4512180090809</v>
      </c>
      <c r="AQ177" s="102">
        <v>322.82635327378603</v>
      </c>
      <c r="AR177" s="102">
        <v>130.345511762722</v>
      </c>
      <c r="AS177" s="102">
        <v>97.7875111242369</v>
      </c>
      <c r="AT177" s="102">
        <v>1315.1457067415699</v>
      </c>
      <c r="AU177" s="103">
        <v>7869.0108406081499</v>
      </c>
    </row>
    <row r="178" spans="2:47" x14ac:dyDescent="0.15">
      <c r="B178" s="80" t="s">
        <v>7</v>
      </c>
      <c r="C178" s="65" t="s">
        <v>61</v>
      </c>
      <c r="D178" s="101">
        <v>51.294447828055397</v>
      </c>
      <c r="E178" s="102">
        <v>59.645243013356598</v>
      </c>
      <c r="F178" s="102">
        <v>73.372520043491704</v>
      </c>
      <c r="G178" s="102">
        <v>8.9186766578942205</v>
      </c>
      <c r="H178" s="102">
        <v>54.139122533292202</v>
      </c>
      <c r="I178" s="102">
        <v>58.092810394354302</v>
      </c>
      <c r="J178" s="102">
        <v>110.258226502523</v>
      </c>
      <c r="K178" s="102">
        <v>311.49949018689603</v>
      </c>
      <c r="L178" s="102">
        <v>12.3270224801207</v>
      </c>
      <c r="M178" s="102">
        <v>27.452472154924301</v>
      </c>
      <c r="N178" s="102">
        <v>343.41551357594699</v>
      </c>
      <c r="O178" s="102">
        <v>112.808802703167</v>
      </c>
      <c r="P178" s="102">
        <v>89.112185448191298</v>
      </c>
      <c r="Q178" s="102">
        <v>172.67698655674499</v>
      </c>
      <c r="R178" s="102">
        <v>105.55889091245901</v>
      </c>
      <c r="S178" s="102">
        <v>215.50158237573601</v>
      </c>
      <c r="T178" s="102">
        <v>308.69632882884002</v>
      </c>
      <c r="U178" s="102">
        <v>23.457964730964001</v>
      </c>
      <c r="V178" s="102">
        <v>4.2696850331951097</v>
      </c>
      <c r="W178" s="102">
        <v>16.6488937232895</v>
      </c>
      <c r="X178" s="102">
        <v>28.1792088016782</v>
      </c>
      <c r="Y178" s="102">
        <v>61.160300820842799</v>
      </c>
      <c r="Z178" s="102">
        <v>21.7871709307414</v>
      </c>
      <c r="AA178" s="102">
        <v>116.185360927418</v>
      </c>
      <c r="AB178" s="102">
        <v>127.47282531671701</v>
      </c>
      <c r="AC178" s="102">
        <v>60.870290034712703</v>
      </c>
      <c r="AD178" s="102">
        <v>204.15891691644899</v>
      </c>
      <c r="AE178" s="102">
        <v>5.0350108644783802</v>
      </c>
      <c r="AF178" s="102">
        <v>6849.5372326467304</v>
      </c>
      <c r="AG178" s="102">
        <v>28.367916708002699</v>
      </c>
      <c r="AH178" s="102">
        <v>2.6949239596573298</v>
      </c>
      <c r="AI178" s="102">
        <v>93.934485846719596</v>
      </c>
      <c r="AJ178" s="102">
        <v>165.487245961762</v>
      </c>
      <c r="AK178" s="102">
        <v>111.113778186037</v>
      </c>
      <c r="AL178" s="102">
        <v>13.883446080521599</v>
      </c>
      <c r="AM178" s="102">
        <v>15.5176510308315</v>
      </c>
      <c r="AN178" s="102">
        <v>432.533615253829</v>
      </c>
      <c r="AO178" s="102">
        <v>13.3155709519736</v>
      </c>
      <c r="AP178" s="102">
        <v>8.5416121895718806</v>
      </c>
      <c r="AQ178" s="102">
        <v>230.13110149415499</v>
      </c>
      <c r="AR178" s="102">
        <v>44.328916535710803</v>
      </c>
      <c r="AS178" s="102">
        <v>18.4459979643959</v>
      </c>
      <c r="AT178" s="102">
        <v>385.97124751777301</v>
      </c>
      <c r="AU178" s="103">
        <v>1890.8169322723099</v>
      </c>
    </row>
    <row r="179" spans="2:47" x14ac:dyDescent="0.15">
      <c r="B179" s="84" t="s">
        <v>260</v>
      </c>
      <c r="C179" s="85" t="s">
        <v>63</v>
      </c>
      <c r="D179" s="101">
        <v>466.766853135894</v>
      </c>
      <c r="E179" s="102">
        <v>85.195031148343702</v>
      </c>
      <c r="F179" s="102">
        <v>221.167698740925</v>
      </c>
      <c r="G179" s="102">
        <v>12.533025486956101</v>
      </c>
      <c r="H179" s="102">
        <v>1068.4540133138401</v>
      </c>
      <c r="I179" s="102">
        <v>2957.3385409081602</v>
      </c>
      <c r="J179" s="102">
        <v>168.85977825268699</v>
      </c>
      <c r="K179" s="102">
        <v>2453.2745434921198</v>
      </c>
      <c r="L179" s="102">
        <v>4.39958456243476</v>
      </c>
      <c r="M179" s="102">
        <v>65.4718223763482</v>
      </c>
      <c r="N179" s="102">
        <v>976.19922874188705</v>
      </c>
      <c r="O179" s="102">
        <v>67.260705141735897</v>
      </c>
      <c r="P179" s="102">
        <v>523.44841824926596</v>
      </c>
      <c r="Q179" s="102">
        <v>6.0622908424380704</v>
      </c>
      <c r="R179" s="102">
        <v>55.158128100047797</v>
      </c>
      <c r="S179" s="102">
        <v>685.59125447916199</v>
      </c>
      <c r="T179" s="102">
        <v>779.16051389580002</v>
      </c>
      <c r="U179" s="102">
        <v>46.904991248312797</v>
      </c>
      <c r="V179" s="102">
        <v>8.8925343600505293</v>
      </c>
      <c r="W179" s="102">
        <v>32.680855355598403</v>
      </c>
      <c r="X179" s="102">
        <v>161.08726833928901</v>
      </c>
      <c r="Y179" s="102">
        <v>508.06689476849601</v>
      </c>
      <c r="Z179" s="102">
        <v>115.965957469603</v>
      </c>
      <c r="AA179" s="102">
        <v>352.92930381443801</v>
      </c>
      <c r="AB179" s="102">
        <v>1187.1565385768999</v>
      </c>
      <c r="AC179" s="102">
        <v>464.44891076480201</v>
      </c>
      <c r="AD179" s="102">
        <v>12.0819688059089</v>
      </c>
      <c r="AE179" s="102">
        <v>16.123031907238602</v>
      </c>
      <c r="AF179" s="102">
        <v>7.2649826937860302</v>
      </c>
      <c r="AG179" s="102">
        <v>260948.03532025401</v>
      </c>
      <c r="AH179" s="102">
        <v>2.6810334990062001</v>
      </c>
      <c r="AI179" s="102">
        <v>266.31388553887803</v>
      </c>
      <c r="AJ179" s="102">
        <v>83.908561948793306</v>
      </c>
      <c r="AK179" s="102">
        <v>108.49220445049799</v>
      </c>
      <c r="AL179" s="102">
        <v>53.186826936801701</v>
      </c>
      <c r="AM179" s="102">
        <v>37.238847491313898</v>
      </c>
      <c r="AN179" s="102">
        <v>244.13787279907601</v>
      </c>
      <c r="AO179" s="102">
        <v>18.376716622865199</v>
      </c>
      <c r="AP179" s="102">
        <v>9.9505050683165699</v>
      </c>
      <c r="AQ179" s="102">
        <v>110.127696813247</v>
      </c>
      <c r="AR179" s="102">
        <v>220.223672406253</v>
      </c>
      <c r="AS179" s="102">
        <v>130.92039359419499</v>
      </c>
      <c r="AT179" s="102">
        <v>37306.384569689901</v>
      </c>
      <c r="AU179" s="103">
        <v>6890.3806767423002</v>
      </c>
    </row>
    <row r="180" spans="2:47" x14ac:dyDescent="0.15">
      <c r="B180" s="80" t="s">
        <v>7</v>
      </c>
      <c r="C180" s="65" t="s">
        <v>65</v>
      </c>
      <c r="D180" s="101">
        <v>21.646082683185099</v>
      </c>
      <c r="E180" s="102">
        <v>62.321548196893303</v>
      </c>
      <c r="F180" s="102">
        <v>38.454751561283103</v>
      </c>
      <c r="G180" s="102">
        <v>12.189175594389001</v>
      </c>
      <c r="H180" s="102">
        <v>24.037537708939901</v>
      </c>
      <c r="I180" s="102">
        <v>53.616552391751</v>
      </c>
      <c r="J180" s="102">
        <v>38.000576275093003</v>
      </c>
      <c r="K180" s="102">
        <v>123.39646932643601</v>
      </c>
      <c r="L180" s="102">
        <v>8.66315544763542</v>
      </c>
      <c r="M180" s="102">
        <v>18.1108897260704</v>
      </c>
      <c r="N180" s="102">
        <v>138.17885957746799</v>
      </c>
      <c r="O180" s="102">
        <v>24.978123321161402</v>
      </c>
      <c r="P180" s="102">
        <v>34.113790023929397</v>
      </c>
      <c r="Q180" s="102">
        <v>4.5335069630872598</v>
      </c>
      <c r="R180" s="102">
        <v>11.6622629919994</v>
      </c>
      <c r="S180" s="102">
        <v>123.54966114197001</v>
      </c>
      <c r="T180" s="102">
        <v>451.77599330408901</v>
      </c>
      <c r="U180" s="102">
        <v>27.8416372632649</v>
      </c>
      <c r="V180" s="102">
        <v>11.095013583318901</v>
      </c>
      <c r="W180" s="102">
        <v>11.825056215174101</v>
      </c>
      <c r="X180" s="102">
        <v>10.2379821322524</v>
      </c>
      <c r="Y180" s="102">
        <v>22.499081341497401</v>
      </c>
      <c r="Z180" s="102">
        <v>10.817761076179099</v>
      </c>
      <c r="AA180" s="102">
        <v>165.76037474517801</v>
      </c>
      <c r="AB180" s="102">
        <v>61.240226205376302</v>
      </c>
      <c r="AC180" s="102">
        <v>20.686629611507001</v>
      </c>
      <c r="AD180" s="102">
        <v>11.3416896606041</v>
      </c>
      <c r="AE180" s="102">
        <v>4.0150905903954799</v>
      </c>
      <c r="AF180" s="102">
        <v>3.2746220834273601</v>
      </c>
      <c r="AG180" s="102">
        <v>14.0017379274916</v>
      </c>
      <c r="AH180" s="102">
        <v>2165.3408051136698</v>
      </c>
      <c r="AI180" s="102">
        <v>44.562222317343803</v>
      </c>
      <c r="AJ180" s="102">
        <v>83.955643847922303</v>
      </c>
      <c r="AK180" s="102">
        <v>38.554785434782502</v>
      </c>
      <c r="AL180" s="102">
        <v>6.0505734322629499</v>
      </c>
      <c r="AM180" s="102">
        <v>47.327705074895597</v>
      </c>
      <c r="AN180" s="102">
        <v>34.657064865669703</v>
      </c>
      <c r="AO180" s="102">
        <v>6.6235481670159198</v>
      </c>
      <c r="AP180" s="102">
        <v>3.09171658887806</v>
      </c>
      <c r="AQ180" s="102">
        <v>75.364377317007694</v>
      </c>
      <c r="AR180" s="102">
        <v>34.142689261986497</v>
      </c>
      <c r="AS180" s="102">
        <v>7.1492417013341099</v>
      </c>
      <c r="AT180" s="102">
        <v>163.31986945443199</v>
      </c>
      <c r="AU180" s="103">
        <v>704.75882024786404</v>
      </c>
    </row>
    <row r="181" spans="2:47" x14ac:dyDescent="0.15">
      <c r="B181" s="80" t="s">
        <v>7</v>
      </c>
      <c r="C181" s="65" t="s">
        <v>67</v>
      </c>
      <c r="D181" s="101">
        <v>2763.7256057957502</v>
      </c>
      <c r="E181" s="102">
        <v>2389.8959405332698</v>
      </c>
      <c r="F181" s="102">
        <v>6820.9079108364303</v>
      </c>
      <c r="G181" s="102">
        <v>311.58214901242599</v>
      </c>
      <c r="H181" s="102">
        <v>3567.5490428676299</v>
      </c>
      <c r="I181" s="102">
        <v>2630.88375267634</v>
      </c>
      <c r="J181" s="102">
        <v>3515.0961384560301</v>
      </c>
      <c r="K181" s="102">
        <v>14737.342346690801</v>
      </c>
      <c r="L181" s="102">
        <v>113.27246746788801</v>
      </c>
      <c r="M181" s="102">
        <v>1262.0605452563</v>
      </c>
      <c r="N181" s="102">
        <v>27977.948346604899</v>
      </c>
      <c r="O181" s="102">
        <v>1845.4337720281301</v>
      </c>
      <c r="P181" s="102">
        <v>5146.0995212230901</v>
      </c>
      <c r="Q181" s="102">
        <v>165.02878479222599</v>
      </c>
      <c r="R181" s="102">
        <v>1310.5721595151399</v>
      </c>
      <c r="S181" s="102">
        <v>15335.2168809995</v>
      </c>
      <c r="T181" s="102">
        <v>15297.9608168308</v>
      </c>
      <c r="U181" s="102">
        <v>1080.5091046945199</v>
      </c>
      <c r="V181" s="102">
        <v>252.91693513300299</v>
      </c>
      <c r="W181" s="102">
        <v>817.21527273198501</v>
      </c>
      <c r="X181" s="102">
        <v>1224.3791737190199</v>
      </c>
      <c r="Y181" s="102">
        <v>2594.61004195339</v>
      </c>
      <c r="Z181" s="102">
        <v>1620.97857420999</v>
      </c>
      <c r="AA181" s="102">
        <v>8816.4812774211805</v>
      </c>
      <c r="AB181" s="102">
        <v>4349.6335451090899</v>
      </c>
      <c r="AC181" s="102">
        <v>2265.6006636696802</v>
      </c>
      <c r="AD181" s="102">
        <v>251.577262183204</v>
      </c>
      <c r="AE181" s="102">
        <v>390.86451390841199</v>
      </c>
      <c r="AF181" s="102">
        <v>176.97850666731</v>
      </c>
      <c r="AG181" s="102">
        <v>1626.60999458831</v>
      </c>
      <c r="AH181" s="102">
        <v>102.391130419075</v>
      </c>
      <c r="AI181" s="102">
        <v>213652.85289749599</v>
      </c>
      <c r="AJ181" s="102">
        <v>2063.31647756849</v>
      </c>
      <c r="AK181" s="102">
        <v>2974.6426772827899</v>
      </c>
      <c r="AL181" s="102">
        <v>1012.51288796861</v>
      </c>
      <c r="AM181" s="102">
        <v>894.51267304372902</v>
      </c>
      <c r="AN181" s="102">
        <v>4243.9280548690404</v>
      </c>
      <c r="AO181" s="102">
        <v>467.139586007812</v>
      </c>
      <c r="AP181" s="102">
        <v>225.408044052246</v>
      </c>
      <c r="AQ181" s="102">
        <v>3148.35569761959</v>
      </c>
      <c r="AR181" s="102">
        <v>2223.0319503737701</v>
      </c>
      <c r="AS181" s="102">
        <v>990.62079841868399</v>
      </c>
      <c r="AT181" s="102">
        <v>22862.286610589301</v>
      </c>
      <c r="AU181" s="103">
        <v>50618.6484667154</v>
      </c>
    </row>
    <row r="182" spans="2:47" x14ac:dyDescent="0.15">
      <c r="B182" s="86" t="s">
        <v>263</v>
      </c>
      <c r="C182" s="87" t="s">
        <v>69</v>
      </c>
      <c r="D182" s="101">
        <v>701.43812662232096</v>
      </c>
      <c r="E182" s="102">
        <v>350.856114650206</v>
      </c>
      <c r="F182" s="102">
        <v>661.32863468485004</v>
      </c>
      <c r="G182" s="102">
        <v>51.1634588671918</v>
      </c>
      <c r="H182" s="102">
        <v>2064.4610654478902</v>
      </c>
      <c r="I182" s="102">
        <v>1021.9757213269201</v>
      </c>
      <c r="J182" s="102">
        <v>463.06616863264702</v>
      </c>
      <c r="K182" s="102">
        <v>4856.8616247895397</v>
      </c>
      <c r="L182" s="102">
        <v>19.839459513623002</v>
      </c>
      <c r="M182" s="102">
        <v>175.066365230049</v>
      </c>
      <c r="N182" s="102">
        <v>3639.3311545107799</v>
      </c>
      <c r="O182" s="102">
        <v>1380.89376948265</v>
      </c>
      <c r="P182" s="102">
        <v>1234.5107856497</v>
      </c>
      <c r="Q182" s="102">
        <v>73.633999115298707</v>
      </c>
      <c r="R182" s="102">
        <v>618.99089837876295</v>
      </c>
      <c r="S182" s="102">
        <v>3311.6465838672798</v>
      </c>
      <c r="T182" s="102">
        <v>5009.3176056134198</v>
      </c>
      <c r="U182" s="102">
        <v>189.458463058337</v>
      </c>
      <c r="V182" s="102">
        <v>51.076493493767501</v>
      </c>
      <c r="W182" s="102">
        <v>111.789550538298</v>
      </c>
      <c r="X182" s="102">
        <v>420.76398444196002</v>
      </c>
      <c r="Y182" s="102">
        <v>831.37712312721305</v>
      </c>
      <c r="Z182" s="102">
        <v>264.25214034023998</v>
      </c>
      <c r="AA182" s="102">
        <v>1073.0963534840901</v>
      </c>
      <c r="AB182" s="102">
        <v>1840.32661613136</v>
      </c>
      <c r="AC182" s="102">
        <v>1670.9107262427001</v>
      </c>
      <c r="AD182" s="102">
        <v>126.004003160644</v>
      </c>
      <c r="AE182" s="102">
        <v>83.141176547689</v>
      </c>
      <c r="AF182" s="102">
        <v>62.702378582071702</v>
      </c>
      <c r="AG182" s="102">
        <v>414.00637159506198</v>
      </c>
      <c r="AH182" s="102">
        <v>17.171177873986402</v>
      </c>
      <c r="AI182" s="102">
        <v>996.69551155113197</v>
      </c>
      <c r="AJ182" s="102">
        <v>166346.81515134501</v>
      </c>
      <c r="AK182" s="102">
        <v>792.02478548672298</v>
      </c>
      <c r="AL182" s="102">
        <v>198.97840254868899</v>
      </c>
      <c r="AM182" s="102">
        <v>172.97328889530601</v>
      </c>
      <c r="AN182" s="102">
        <v>1452.44996082541</v>
      </c>
      <c r="AO182" s="102">
        <v>66.656146390366203</v>
      </c>
      <c r="AP182" s="102">
        <v>33.145554440173299</v>
      </c>
      <c r="AQ182" s="102">
        <v>2709.3012886588999</v>
      </c>
      <c r="AR182" s="102">
        <v>586.860110536864</v>
      </c>
      <c r="AS182" s="102">
        <v>265.79512985270799</v>
      </c>
      <c r="AT182" s="102">
        <v>6195.3492033236698</v>
      </c>
      <c r="AU182" s="103">
        <v>17516.814411957799</v>
      </c>
    </row>
    <row r="183" spans="2:47" x14ac:dyDescent="0.15">
      <c r="B183" s="80" t="s">
        <v>7</v>
      </c>
      <c r="C183" s="65" t="s">
        <v>71</v>
      </c>
      <c r="D183" s="101">
        <v>833.38082045263502</v>
      </c>
      <c r="E183" s="102">
        <v>1578.7716299828801</v>
      </c>
      <c r="F183" s="102">
        <v>1780.2622012171601</v>
      </c>
      <c r="G183" s="102">
        <v>290.580164828205</v>
      </c>
      <c r="H183" s="102">
        <v>903.48815743002797</v>
      </c>
      <c r="I183" s="102">
        <v>968.93319219631803</v>
      </c>
      <c r="J183" s="102">
        <v>1574.82861965813</v>
      </c>
      <c r="K183" s="102">
        <v>4747.4183767368604</v>
      </c>
      <c r="L183" s="102">
        <v>63.564540860708597</v>
      </c>
      <c r="M183" s="102">
        <v>1813.2344151828499</v>
      </c>
      <c r="N183" s="102">
        <v>12976.3570372542</v>
      </c>
      <c r="O183" s="102">
        <v>1247.35644564887</v>
      </c>
      <c r="P183" s="102">
        <v>2298.5821251880802</v>
      </c>
      <c r="Q183" s="102">
        <v>309.91540242822299</v>
      </c>
      <c r="R183" s="102">
        <v>779.81507823996196</v>
      </c>
      <c r="S183" s="102">
        <v>5380.3338096553598</v>
      </c>
      <c r="T183" s="102">
        <v>5248.5962848590298</v>
      </c>
      <c r="U183" s="102">
        <v>412.17309648340199</v>
      </c>
      <c r="V183" s="102">
        <v>177.43374704851601</v>
      </c>
      <c r="W183" s="102">
        <v>899.10610664801902</v>
      </c>
      <c r="X183" s="102">
        <v>351.70752571588099</v>
      </c>
      <c r="Y183" s="102">
        <v>785.18099473641098</v>
      </c>
      <c r="Z183" s="102">
        <v>374.82842273395801</v>
      </c>
      <c r="AA183" s="102">
        <v>3594.5774025041201</v>
      </c>
      <c r="AB183" s="102">
        <v>1499.77833639235</v>
      </c>
      <c r="AC183" s="102">
        <v>923.97699877803097</v>
      </c>
      <c r="AD183" s="102">
        <v>508.81482641204701</v>
      </c>
      <c r="AE183" s="102">
        <v>132.225526919831</v>
      </c>
      <c r="AF183" s="102">
        <v>338.772477627613</v>
      </c>
      <c r="AG183" s="102">
        <v>614.89214034478698</v>
      </c>
      <c r="AH183" s="102">
        <v>28.519043038075701</v>
      </c>
      <c r="AI183" s="102">
        <v>2121.83761088354</v>
      </c>
      <c r="AJ183" s="102">
        <v>1346.14321395723</v>
      </c>
      <c r="AK183" s="102">
        <v>114469.510565955</v>
      </c>
      <c r="AL183" s="102">
        <v>357.943874822537</v>
      </c>
      <c r="AM183" s="102">
        <v>928.70932476865801</v>
      </c>
      <c r="AN183" s="102">
        <v>3788.6368796245802</v>
      </c>
      <c r="AO183" s="102">
        <v>858.84110885410803</v>
      </c>
      <c r="AP183" s="102">
        <v>173.23993378878799</v>
      </c>
      <c r="AQ183" s="102">
        <v>2170.6361069599002</v>
      </c>
      <c r="AR183" s="102">
        <v>1375.97331967235</v>
      </c>
      <c r="AS183" s="102">
        <v>255.497327000269</v>
      </c>
      <c r="AT183" s="102">
        <v>6437.7641153268696</v>
      </c>
      <c r="AU183" s="103">
        <v>16391.582974183599</v>
      </c>
    </row>
    <row r="184" spans="2:47" x14ac:dyDescent="0.15">
      <c r="B184" s="80" t="s">
        <v>7</v>
      </c>
      <c r="C184" s="65" t="s">
        <v>73</v>
      </c>
      <c r="D184" s="101">
        <v>368.50702958371301</v>
      </c>
      <c r="E184" s="102">
        <v>275.58295259590199</v>
      </c>
      <c r="F184" s="102">
        <v>661.28381335246797</v>
      </c>
      <c r="G184" s="102">
        <v>40.186012589482999</v>
      </c>
      <c r="H184" s="102">
        <v>1215.55163714063</v>
      </c>
      <c r="I184" s="102">
        <v>425.49854653659702</v>
      </c>
      <c r="J184" s="102">
        <v>403.779226584117</v>
      </c>
      <c r="K184" s="102">
        <v>2029.9400465399899</v>
      </c>
      <c r="L184" s="102">
        <v>15.184377368123</v>
      </c>
      <c r="M184" s="102">
        <v>132.60924039672901</v>
      </c>
      <c r="N184" s="102">
        <v>2115.5074770758501</v>
      </c>
      <c r="O184" s="102">
        <v>166.87811413122901</v>
      </c>
      <c r="P184" s="102">
        <v>3298.7615094941302</v>
      </c>
      <c r="Q184" s="102">
        <v>16.847016205828901</v>
      </c>
      <c r="R184" s="102">
        <v>130.85932982843801</v>
      </c>
      <c r="S184" s="102">
        <v>2687.8202224412998</v>
      </c>
      <c r="T184" s="102">
        <v>1928.1528248059101</v>
      </c>
      <c r="U184" s="102">
        <v>126.280882168617</v>
      </c>
      <c r="V184" s="102">
        <v>24.296279651728302</v>
      </c>
      <c r="W184" s="102">
        <v>80.815730172139197</v>
      </c>
      <c r="X184" s="102">
        <v>202.63558824104999</v>
      </c>
      <c r="Y184" s="102">
        <v>376.30686514094799</v>
      </c>
      <c r="Z184" s="102">
        <v>163.19277835998301</v>
      </c>
      <c r="AA184" s="102">
        <v>1050.37115210568</v>
      </c>
      <c r="AB184" s="102">
        <v>742.47601132319403</v>
      </c>
      <c r="AC184" s="102">
        <v>315.483232235993</v>
      </c>
      <c r="AD184" s="102">
        <v>21.774502912110499</v>
      </c>
      <c r="AE184" s="102">
        <v>39.160999391428298</v>
      </c>
      <c r="AF184" s="102">
        <v>14.1175995464774</v>
      </c>
      <c r="AG184" s="102">
        <v>303.99615601515001</v>
      </c>
      <c r="AH184" s="102">
        <v>7.0366280949974396</v>
      </c>
      <c r="AI184" s="102">
        <v>471.94863357841098</v>
      </c>
      <c r="AJ184" s="102">
        <v>241.093736307607</v>
      </c>
      <c r="AK184" s="102">
        <v>288.58069999820799</v>
      </c>
      <c r="AL184" s="102">
        <v>63720.951863791997</v>
      </c>
      <c r="AM184" s="102">
        <v>117.222339302983</v>
      </c>
      <c r="AN184" s="102">
        <v>520.12677139185405</v>
      </c>
      <c r="AO184" s="102">
        <v>51.5580591325607</v>
      </c>
      <c r="AP184" s="102">
        <v>24.6551110992893</v>
      </c>
      <c r="AQ184" s="102">
        <v>314.54148642530203</v>
      </c>
      <c r="AR184" s="102">
        <v>328.220061901978</v>
      </c>
      <c r="AS184" s="102">
        <v>155.970262336655</v>
      </c>
      <c r="AT184" s="102">
        <v>3014.1716093062</v>
      </c>
      <c r="AU184" s="103">
        <v>12658.093983397001</v>
      </c>
    </row>
    <row r="185" spans="2:47" x14ac:dyDescent="0.15">
      <c r="B185" s="80" t="s">
        <v>7</v>
      </c>
      <c r="C185" s="65" t="s">
        <v>75</v>
      </c>
      <c r="D185" s="101">
        <v>247.68535050608199</v>
      </c>
      <c r="E185" s="102">
        <v>800.75969403540796</v>
      </c>
      <c r="F185" s="102">
        <v>584.30970771913496</v>
      </c>
      <c r="G185" s="102">
        <v>287.96952477997399</v>
      </c>
      <c r="H185" s="102">
        <v>365.876625640947</v>
      </c>
      <c r="I185" s="102">
        <v>309.40440194725397</v>
      </c>
      <c r="J185" s="102">
        <v>420.83752798247599</v>
      </c>
      <c r="K185" s="102">
        <v>1655.7558712233099</v>
      </c>
      <c r="L185" s="102">
        <v>21.705574881130399</v>
      </c>
      <c r="M185" s="102">
        <v>222.01576460353101</v>
      </c>
      <c r="N185" s="102">
        <v>2971.2946451524899</v>
      </c>
      <c r="O185" s="102">
        <v>177.41830365358501</v>
      </c>
      <c r="P185" s="102">
        <v>670.93576831557698</v>
      </c>
      <c r="Q185" s="102">
        <v>19.704270798218801</v>
      </c>
      <c r="R185" s="102">
        <v>110.07131365340901</v>
      </c>
      <c r="S185" s="102">
        <v>1894.13984142599</v>
      </c>
      <c r="T185" s="102">
        <v>1222.3146578731</v>
      </c>
      <c r="U185" s="102">
        <v>222.542042088778</v>
      </c>
      <c r="V185" s="102">
        <v>55.082997174350801</v>
      </c>
      <c r="W185" s="102">
        <v>365.77668044355801</v>
      </c>
      <c r="X185" s="102">
        <v>132.43370565618699</v>
      </c>
      <c r="Y185" s="102">
        <v>321.119482599224</v>
      </c>
      <c r="Z185" s="102">
        <v>104.838489726522</v>
      </c>
      <c r="AA185" s="102">
        <v>2192.3868221170401</v>
      </c>
      <c r="AB185" s="102">
        <v>578.52801849036803</v>
      </c>
      <c r="AC185" s="102">
        <v>324.450823888152</v>
      </c>
      <c r="AD185" s="102">
        <v>25.2387030698358</v>
      </c>
      <c r="AE185" s="102">
        <v>78.143186237244294</v>
      </c>
      <c r="AF185" s="102">
        <v>16.472851135577599</v>
      </c>
      <c r="AG185" s="102">
        <v>190.04663689801799</v>
      </c>
      <c r="AH185" s="102">
        <v>9.3763566552535291</v>
      </c>
      <c r="AI185" s="102">
        <v>484.19484960892498</v>
      </c>
      <c r="AJ185" s="102">
        <v>215.35854273610499</v>
      </c>
      <c r="AK185" s="102">
        <v>473.58081836500003</v>
      </c>
      <c r="AL185" s="102">
        <v>94.827498646302999</v>
      </c>
      <c r="AM185" s="102">
        <v>36044.975871963798</v>
      </c>
      <c r="AN185" s="102">
        <v>646.83307767672295</v>
      </c>
      <c r="AO185" s="102">
        <v>138.94517658507701</v>
      </c>
      <c r="AP185" s="102">
        <v>54.787447238742303</v>
      </c>
      <c r="AQ185" s="102">
        <v>394.19350306018299</v>
      </c>
      <c r="AR185" s="102">
        <v>589.49288772862496</v>
      </c>
      <c r="AS185" s="102">
        <v>95.297131041848104</v>
      </c>
      <c r="AT185" s="102">
        <v>2280.7670295418002</v>
      </c>
      <c r="AU185" s="103">
        <v>8189.8322579252199</v>
      </c>
    </row>
    <row r="186" spans="2:47" x14ac:dyDescent="0.15">
      <c r="B186" s="74" t="s">
        <v>261</v>
      </c>
      <c r="C186" s="75" t="s">
        <v>77</v>
      </c>
      <c r="D186" s="101">
        <v>2502.1997986316601</v>
      </c>
      <c r="E186" s="102">
        <v>1838.6504327791499</v>
      </c>
      <c r="F186" s="102">
        <v>1763.86777072003</v>
      </c>
      <c r="G186" s="102">
        <v>362.03286729081901</v>
      </c>
      <c r="H186" s="102">
        <v>3329.4935495715699</v>
      </c>
      <c r="I186" s="102">
        <v>3330.4046301594199</v>
      </c>
      <c r="J186" s="102">
        <v>2222.3780122980302</v>
      </c>
      <c r="K186" s="102">
        <v>25074.132779997999</v>
      </c>
      <c r="L186" s="102">
        <v>227.922410682676</v>
      </c>
      <c r="M186" s="102">
        <v>1219.27943340721</v>
      </c>
      <c r="N186" s="102">
        <v>11183.9407132748</v>
      </c>
      <c r="O186" s="102">
        <v>913.289889164702</v>
      </c>
      <c r="P186" s="102">
        <v>2823.0104589317302</v>
      </c>
      <c r="Q186" s="102">
        <v>262.51973263079202</v>
      </c>
      <c r="R186" s="102">
        <v>1461.80104753814</v>
      </c>
      <c r="S186" s="102">
        <v>6210.0650628542298</v>
      </c>
      <c r="T186" s="102">
        <v>6695.0162353497399</v>
      </c>
      <c r="U186" s="102">
        <v>826.49556967610397</v>
      </c>
      <c r="V186" s="102">
        <v>250.45582014753401</v>
      </c>
      <c r="W186" s="102">
        <v>604.02693249235995</v>
      </c>
      <c r="X186" s="102">
        <v>2426.2080098759898</v>
      </c>
      <c r="Y186" s="102">
        <v>4672.5849927611698</v>
      </c>
      <c r="Z186" s="102">
        <v>709.32051652143798</v>
      </c>
      <c r="AA186" s="102">
        <v>5308.7772121751004</v>
      </c>
      <c r="AB186" s="102">
        <v>12254.004589640799</v>
      </c>
      <c r="AC186" s="102">
        <v>4031.8143439340402</v>
      </c>
      <c r="AD186" s="102">
        <v>825.893944346186</v>
      </c>
      <c r="AE186" s="102">
        <v>190.779398020835</v>
      </c>
      <c r="AF186" s="102">
        <v>404.71527329834402</v>
      </c>
      <c r="AG186" s="102">
        <v>1570.8906769706</v>
      </c>
      <c r="AH186" s="102">
        <v>38.9501530552579</v>
      </c>
      <c r="AI186" s="102">
        <v>1972.7775482172899</v>
      </c>
      <c r="AJ186" s="102">
        <v>1046.7487851634501</v>
      </c>
      <c r="AK186" s="102">
        <v>4499.1497216389598</v>
      </c>
      <c r="AL186" s="102">
        <v>481.32098253161399</v>
      </c>
      <c r="AM186" s="102">
        <v>1210.4074832574399</v>
      </c>
      <c r="AN186" s="102">
        <v>523746.09695909498</v>
      </c>
      <c r="AO186" s="102">
        <v>558.87962265960402</v>
      </c>
      <c r="AP186" s="102">
        <v>183.85730827181499</v>
      </c>
      <c r="AQ186" s="102">
        <v>1910.48321838777</v>
      </c>
      <c r="AR186" s="102">
        <v>3742.9442227003601</v>
      </c>
      <c r="AS186" s="102">
        <v>1045.8486945769</v>
      </c>
      <c r="AT186" s="102">
        <v>20758.489153198701</v>
      </c>
      <c r="AU186" s="103">
        <v>88693.345697134602</v>
      </c>
    </row>
    <row r="187" spans="2:47" x14ac:dyDescent="0.15">
      <c r="B187" s="80" t="s">
        <v>7</v>
      </c>
      <c r="C187" s="65" t="s">
        <v>79</v>
      </c>
      <c r="D187" s="101">
        <v>218.54176110217301</v>
      </c>
      <c r="E187" s="102">
        <v>670.63536077098399</v>
      </c>
      <c r="F187" s="102">
        <v>299.68247925532501</v>
      </c>
      <c r="G187" s="102">
        <v>56.863272448934197</v>
      </c>
      <c r="H187" s="102">
        <v>177.834326072675</v>
      </c>
      <c r="I187" s="102">
        <v>175.35536485601</v>
      </c>
      <c r="J187" s="102">
        <v>313.56755575373597</v>
      </c>
      <c r="K187" s="102">
        <v>1265.49155800412</v>
      </c>
      <c r="L187" s="102">
        <v>10.7442205496755</v>
      </c>
      <c r="M187" s="102">
        <v>715.00432695130405</v>
      </c>
      <c r="N187" s="102">
        <v>2509.1666782357302</v>
      </c>
      <c r="O187" s="102">
        <v>137.30012239734</v>
      </c>
      <c r="P187" s="102">
        <v>406.50401719783503</v>
      </c>
      <c r="Q187" s="102">
        <v>18.1175099284917</v>
      </c>
      <c r="R187" s="102">
        <v>85.718648017022403</v>
      </c>
      <c r="S187" s="102">
        <v>1064.4730710985</v>
      </c>
      <c r="T187" s="102">
        <v>1079.1944222043101</v>
      </c>
      <c r="U187" s="102">
        <v>67.0706745451876</v>
      </c>
      <c r="V187" s="102">
        <v>62.7203104903884</v>
      </c>
      <c r="W187" s="102">
        <v>379.27924447793401</v>
      </c>
      <c r="X187" s="102">
        <v>69.325956009496096</v>
      </c>
      <c r="Y187" s="102">
        <v>153.43263795873401</v>
      </c>
      <c r="Z187" s="102">
        <v>86.372159016511503</v>
      </c>
      <c r="AA187" s="102">
        <v>825.01908538736404</v>
      </c>
      <c r="AB187" s="102">
        <v>302.35166858583301</v>
      </c>
      <c r="AC187" s="102">
        <v>188.14747671784099</v>
      </c>
      <c r="AD187" s="102">
        <v>31.3973837348701</v>
      </c>
      <c r="AE187" s="102">
        <v>23.440506933056799</v>
      </c>
      <c r="AF187" s="102">
        <v>24.5413899711459</v>
      </c>
      <c r="AG187" s="102">
        <v>113.34114060186199</v>
      </c>
      <c r="AH187" s="102">
        <v>4.0523216764273604</v>
      </c>
      <c r="AI187" s="102">
        <v>360.02224553724898</v>
      </c>
      <c r="AJ187" s="102">
        <v>130.944239664739</v>
      </c>
      <c r="AK187" s="102">
        <v>753.42376905538094</v>
      </c>
      <c r="AL187" s="102">
        <v>63.204850769896403</v>
      </c>
      <c r="AM187" s="102">
        <v>217.89164967780999</v>
      </c>
      <c r="AN187" s="102">
        <v>750.25162522877997</v>
      </c>
      <c r="AO187" s="102">
        <v>18141.2752414436</v>
      </c>
      <c r="AP187" s="102">
        <v>57.602119723443998</v>
      </c>
      <c r="AQ187" s="102">
        <v>255.936772100995</v>
      </c>
      <c r="AR187" s="102">
        <v>280.21444890982298</v>
      </c>
      <c r="AS187" s="102">
        <v>55.934226899433</v>
      </c>
      <c r="AT187" s="102">
        <v>1304.25367228408</v>
      </c>
      <c r="AU187" s="103">
        <v>4004.3016377539102</v>
      </c>
    </row>
    <row r="188" spans="2:47" x14ac:dyDescent="0.15">
      <c r="B188" s="80" t="s">
        <v>7</v>
      </c>
      <c r="C188" s="65" t="s">
        <v>81</v>
      </c>
      <c r="D188" s="101">
        <v>131.376449768783</v>
      </c>
      <c r="E188" s="102">
        <v>596.17614790367497</v>
      </c>
      <c r="F188" s="102">
        <v>202.93703651661301</v>
      </c>
      <c r="G188" s="102">
        <v>62.118994599675602</v>
      </c>
      <c r="H188" s="102">
        <v>133.29476230031901</v>
      </c>
      <c r="I188" s="102">
        <v>137.27265957290501</v>
      </c>
      <c r="J188" s="102">
        <v>228.76364757693401</v>
      </c>
      <c r="K188" s="102">
        <v>670.54706339022903</v>
      </c>
      <c r="L188" s="102">
        <v>8.2778641878032602</v>
      </c>
      <c r="M188" s="102">
        <v>156.99738654925301</v>
      </c>
      <c r="N188" s="102">
        <v>1591.2726994468901</v>
      </c>
      <c r="O188" s="102">
        <v>116.297696989062</v>
      </c>
      <c r="P188" s="102">
        <v>227.42754485141799</v>
      </c>
      <c r="Q188" s="102">
        <v>18.148143543101501</v>
      </c>
      <c r="R188" s="102">
        <v>50.086673436650401</v>
      </c>
      <c r="S188" s="102">
        <v>709.69812546466596</v>
      </c>
      <c r="T188" s="102">
        <v>438.13150763877002</v>
      </c>
      <c r="U188" s="102">
        <v>64.406346136659707</v>
      </c>
      <c r="V188" s="102">
        <v>395.84704779318702</v>
      </c>
      <c r="W188" s="102">
        <v>179.67142734473501</v>
      </c>
      <c r="X188" s="102">
        <v>54.617232850003802</v>
      </c>
      <c r="Y188" s="102">
        <v>129.32505834831099</v>
      </c>
      <c r="Z188" s="102">
        <v>38.613001922363601</v>
      </c>
      <c r="AA188" s="102">
        <v>872.90864951557796</v>
      </c>
      <c r="AB188" s="102">
        <v>217.68856652367199</v>
      </c>
      <c r="AC188" s="102">
        <v>120.809277234893</v>
      </c>
      <c r="AD188" s="102">
        <v>29.244169119478599</v>
      </c>
      <c r="AE188" s="102">
        <v>17.399125913205101</v>
      </c>
      <c r="AF188" s="102">
        <v>21.5890503291382</v>
      </c>
      <c r="AG188" s="102">
        <v>82.157035731546401</v>
      </c>
      <c r="AH188" s="102">
        <v>2.4829636571439901</v>
      </c>
      <c r="AI188" s="102">
        <v>173.30065499779499</v>
      </c>
      <c r="AJ188" s="102">
        <v>79.234736291488602</v>
      </c>
      <c r="AK188" s="102">
        <v>301.39713210957399</v>
      </c>
      <c r="AL188" s="102">
        <v>43.880057221197198</v>
      </c>
      <c r="AM188" s="102">
        <v>163.63891954216501</v>
      </c>
      <c r="AN188" s="102">
        <v>341.89567228173701</v>
      </c>
      <c r="AO188" s="102">
        <v>90.756410197878793</v>
      </c>
      <c r="AP188" s="102">
        <v>11021.9607550278</v>
      </c>
      <c r="AQ188" s="102">
        <v>165.54826211312499</v>
      </c>
      <c r="AR188" s="102">
        <v>160.00380404702901</v>
      </c>
      <c r="AS188" s="102">
        <v>39.652815966763796</v>
      </c>
      <c r="AT188" s="102">
        <v>888.35840277522402</v>
      </c>
      <c r="AU188" s="103">
        <v>3215.3847712715701</v>
      </c>
    </row>
    <row r="189" spans="2:47" x14ac:dyDescent="0.15">
      <c r="B189" s="80" t="s">
        <v>7</v>
      </c>
      <c r="C189" s="65" t="s">
        <v>83</v>
      </c>
      <c r="D189" s="101">
        <v>1369.8295414279801</v>
      </c>
      <c r="E189" s="102">
        <v>886.767914220634</v>
      </c>
      <c r="F189" s="102">
        <v>1580.42993986327</v>
      </c>
      <c r="G189" s="102">
        <v>118.14788211702501</v>
      </c>
      <c r="H189" s="102">
        <v>1749.89464436554</v>
      </c>
      <c r="I189" s="102">
        <v>1336.48888785142</v>
      </c>
      <c r="J189" s="102">
        <v>1564.9212889980699</v>
      </c>
      <c r="K189" s="102">
        <v>7284.46113405698</v>
      </c>
      <c r="L189" s="102">
        <v>41.443443478220701</v>
      </c>
      <c r="M189" s="102">
        <v>468.15111056498102</v>
      </c>
      <c r="N189" s="102">
        <v>6951.2790834171201</v>
      </c>
      <c r="O189" s="102">
        <v>3956.5290689488802</v>
      </c>
      <c r="P189" s="102">
        <v>1731.74785366232</v>
      </c>
      <c r="Q189" s="102">
        <v>330.77299574087198</v>
      </c>
      <c r="R189" s="102">
        <v>3818.4347666671802</v>
      </c>
      <c r="S189" s="102">
        <v>4323.4982685225996</v>
      </c>
      <c r="T189" s="102">
        <v>5009.2614974830003</v>
      </c>
      <c r="U189" s="102">
        <v>319.914734121565</v>
      </c>
      <c r="V189" s="102">
        <v>90.824887730143402</v>
      </c>
      <c r="W189" s="102">
        <v>323.39638800492702</v>
      </c>
      <c r="X189" s="102">
        <v>628.22615237498701</v>
      </c>
      <c r="Y189" s="102">
        <v>1390.84822680863</v>
      </c>
      <c r="Z189" s="102">
        <v>412.392443895827</v>
      </c>
      <c r="AA189" s="102">
        <v>2227.5468146333101</v>
      </c>
      <c r="AB189" s="102">
        <v>2376.9811472674901</v>
      </c>
      <c r="AC189" s="102">
        <v>1423.10276878626</v>
      </c>
      <c r="AD189" s="102">
        <v>231.42818621765599</v>
      </c>
      <c r="AE189" s="102">
        <v>111.082966760207</v>
      </c>
      <c r="AF189" s="102">
        <v>172.724198986727</v>
      </c>
      <c r="AG189" s="102">
        <v>728.18326851114796</v>
      </c>
      <c r="AH189" s="102">
        <v>59.968254723288197</v>
      </c>
      <c r="AI189" s="102">
        <v>2210.72263234818</v>
      </c>
      <c r="AJ189" s="102">
        <v>7442.0311682944603</v>
      </c>
      <c r="AK189" s="102">
        <v>1555.91373974776</v>
      </c>
      <c r="AL189" s="102">
        <v>382.77563374274598</v>
      </c>
      <c r="AM189" s="102">
        <v>308.25282850329802</v>
      </c>
      <c r="AN189" s="102">
        <v>2906.7233447489798</v>
      </c>
      <c r="AO189" s="102">
        <v>171.23933163747799</v>
      </c>
      <c r="AP189" s="102">
        <v>77.278285385404104</v>
      </c>
      <c r="AQ189" s="102">
        <v>168041.694887113</v>
      </c>
      <c r="AR189" s="102">
        <v>1050.79379621062</v>
      </c>
      <c r="AS189" s="102">
        <v>417.649774458119</v>
      </c>
      <c r="AT189" s="102">
        <v>10059.505116823801</v>
      </c>
      <c r="AU189" s="103">
        <v>27766.6240487779</v>
      </c>
    </row>
    <row r="190" spans="2:47" x14ac:dyDescent="0.15">
      <c r="B190" s="74" t="s">
        <v>261</v>
      </c>
      <c r="C190" s="75" t="s">
        <v>85</v>
      </c>
      <c r="D190" s="101">
        <v>690.79453740684005</v>
      </c>
      <c r="E190" s="102">
        <v>512.17802150550699</v>
      </c>
      <c r="F190" s="102">
        <v>690.52939027892705</v>
      </c>
      <c r="G190" s="102">
        <v>353.81310166823999</v>
      </c>
      <c r="H190" s="102">
        <v>919.05223597163797</v>
      </c>
      <c r="I190" s="102">
        <v>798.88471659585196</v>
      </c>
      <c r="J190" s="102">
        <v>504.87527143373597</v>
      </c>
      <c r="K190" s="102">
        <v>4019.1051894566499</v>
      </c>
      <c r="L190" s="102">
        <v>16.832075976561399</v>
      </c>
      <c r="M190" s="102">
        <v>270.715213999198</v>
      </c>
      <c r="N190" s="102">
        <v>4564.4931081428003</v>
      </c>
      <c r="O190" s="102">
        <v>364.30594755054699</v>
      </c>
      <c r="P190" s="102">
        <v>1638.9758192865499</v>
      </c>
      <c r="Q190" s="102">
        <v>47.327374192804101</v>
      </c>
      <c r="R190" s="102">
        <v>214.473173381621</v>
      </c>
      <c r="S190" s="102">
        <v>2934.2876082428602</v>
      </c>
      <c r="T190" s="102">
        <v>3261.3659611196099</v>
      </c>
      <c r="U190" s="102">
        <v>529.32304403765602</v>
      </c>
      <c r="V190" s="102">
        <v>86.303609191471494</v>
      </c>
      <c r="W190" s="102">
        <v>176.318145871583</v>
      </c>
      <c r="X190" s="102">
        <v>553.79258844788103</v>
      </c>
      <c r="Y190" s="102">
        <v>924.96064941085604</v>
      </c>
      <c r="Z190" s="102">
        <v>248.45191813999801</v>
      </c>
      <c r="AA190" s="102">
        <v>2264.97525449151</v>
      </c>
      <c r="AB190" s="102">
        <v>1342.68543131101</v>
      </c>
      <c r="AC190" s="102">
        <v>598.48705764180295</v>
      </c>
      <c r="AD190" s="102">
        <v>71.584711377029294</v>
      </c>
      <c r="AE190" s="102">
        <v>44.556562545659503</v>
      </c>
      <c r="AF190" s="102">
        <v>55.1179955223622</v>
      </c>
      <c r="AG190" s="102">
        <v>499.77812225113797</v>
      </c>
      <c r="AH190" s="102">
        <v>31.8532104054635</v>
      </c>
      <c r="AI190" s="102">
        <v>852.819936203574</v>
      </c>
      <c r="AJ190" s="102">
        <v>429.98187545118998</v>
      </c>
      <c r="AK190" s="102">
        <v>846.43878849675605</v>
      </c>
      <c r="AL190" s="102">
        <v>221.186869904628</v>
      </c>
      <c r="AM190" s="102">
        <v>587.46931232945803</v>
      </c>
      <c r="AN190" s="102">
        <v>3613.6481462940201</v>
      </c>
      <c r="AO190" s="102">
        <v>136.76719202002499</v>
      </c>
      <c r="AP190" s="102">
        <v>161.881921981673</v>
      </c>
      <c r="AQ190" s="102">
        <v>591.32172598696798</v>
      </c>
      <c r="AR190" s="102">
        <v>125934.259948896</v>
      </c>
      <c r="AS190" s="102">
        <v>221.09475313783599</v>
      </c>
      <c r="AT190" s="102">
        <v>5508.33655849145</v>
      </c>
      <c r="AU190" s="103">
        <v>22723.548996453999</v>
      </c>
    </row>
    <row r="191" spans="2:47" x14ac:dyDescent="0.15">
      <c r="B191" s="90" t="s">
        <v>264</v>
      </c>
      <c r="C191" s="91" t="s">
        <v>87</v>
      </c>
      <c r="D191" s="101">
        <v>2323.7534062757099</v>
      </c>
      <c r="E191" s="102">
        <v>381.39814553129997</v>
      </c>
      <c r="F191" s="102">
        <v>589.67598739864695</v>
      </c>
      <c r="G191" s="102">
        <v>82.019145311927502</v>
      </c>
      <c r="H191" s="102">
        <v>2959.67364048133</v>
      </c>
      <c r="I191" s="102">
        <v>2833.6350851737702</v>
      </c>
      <c r="J191" s="102">
        <v>585.34904076763598</v>
      </c>
      <c r="K191" s="102">
        <v>30839.818413127901</v>
      </c>
      <c r="L191" s="102">
        <v>20.750753103084602</v>
      </c>
      <c r="M191" s="102">
        <v>264.50303479682498</v>
      </c>
      <c r="N191" s="102">
        <v>3419.9006411942801</v>
      </c>
      <c r="O191" s="102">
        <v>284.99811530124799</v>
      </c>
      <c r="P191" s="102">
        <v>1042.2426058767401</v>
      </c>
      <c r="Q191" s="102">
        <v>36.9050774834637</v>
      </c>
      <c r="R191" s="102">
        <v>244.264069920948</v>
      </c>
      <c r="S191" s="102">
        <v>2127.6395656773402</v>
      </c>
      <c r="T191" s="102">
        <v>2943.2777457739899</v>
      </c>
      <c r="U191" s="102">
        <v>236.64546230544701</v>
      </c>
      <c r="V191" s="102">
        <v>47.1908810300014</v>
      </c>
      <c r="W191" s="102">
        <v>137.15898843283901</v>
      </c>
      <c r="X191" s="102">
        <v>1804.4019531260899</v>
      </c>
      <c r="Y191" s="102">
        <v>2248.54944780297</v>
      </c>
      <c r="Z191" s="102">
        <v>268.19855532133403</v>
      </c>
      <c r="AA191" s="102">
        <v>1411.17218083026</v>
      </c>
      <c r="AB191" s="102">
        <v>8610.9976401402691</v>
      </c>
      <c r="AC191" s="102">
        <v>2832.6644711747099</v>
      </c>
      <c r="AD191" s="102">
        <v>44.987187663521702</v>
      </c>
      <c r="AE191" s="102">
        <v>54.3136765409944</v>
      </c>
      <c r="AF191" s="102">
        <v>29.501232975873901</v>
      </c>
      <c r="AG191" s="102">
        <v>2017.34396998845</v>
      </c>
      <c r="AH191" s="102">
        <v>12.098799773602799</v>
      </c>
      <c r="AI191" s="102">
        <v>1128.4856424693801</v>
      </c>
      <c r="AJ191" s="102">
        <v>438.955368713864</v>
      </c>
      <c r="AK191" s="102">
        <v>583.16828778618697</v>
      </c>
      <c r="AL191" s="102">
        <v>154.51774461740999</v>
      </c>
      <c r="AM191" s="102">
        <v>160.85657358630201</v>
      </c>
      <c r="AN191" s="102">
        <v>1584.31447894503</v>
      </c>
      <c r="AO191" s="102">
        <v>100.698236191013</v>
      </c>
      <c r="AP191" s="102">
        <v>45.733135663609097</v>
      </c>
      <c r="AQ191" s="102">
        <v>511.295120559753</v>
      </c>
      <c r="AR191" s="102">
        <v>1100.6165790591999</v>
      </c>
      <c r="AS191" s="102">
        <v>124028.319549126</v>
      </c>
      <c r="AT191" s="102">
        <v>20190.144142385801</v>
      </c>
      <c r="AU191" s="103">
        <v>38825.738362617398</v>
      </c>
    </row>
    <row r="192" spans="2:47" x14ac:dyDescent="0.15">
      <c r="B192" s="84" t="s">
        <v>260</v>
      </c>
      <c r="C192" s="85" t="s">
        <v>89</v>
      </c>
      <c r="D192" s="101">
        <v>34519.8600748475</v>
      </c>
      <c r="E192" s="102">
        <v>7258.1549808671898</v>
      </c>
      <c r="F192" s="102">
        <v>21731.553166514801</v>
      </c>
      <c r="G192" s="102">
        <v>1101.4508611823801</v>
      </c>
      <c r="H192" s="102">
        <v>43153.921811045097</v>
      </c>
      <c r="I192" s="102">
        <v>177598.653673074</v>
      </c>
      <c r="J192" s="102">
        <v>14519.1113040238</v>
      </c>
      <c r="K192" s="102">
        <v>171789.694731706</v>
      </c>
      <c r="L192" s="102">
        <v>400.60145212486799</v>
      </c>
      <c r="M192" s="102">
        <v>3779.5966694334502</v>
      </c>
      <c r="N192" s="102">
        <v>77232.451494327601</v>
      </c>
      <c r="O192" s="102">
        <v>6880.6578465985003</v>
      </c>
      <c r="P192" s="102">
        <v>18042.125814687901</v>
      </c>
      <c r="Q192" s="102">
        <v>509.62068285672598</v>
      </c>
      <c r="R192" s="102">
        <v>6779.21909210371</v>
      </c>
      <c r="S192" s="102">
        <v>60781.644027527298</v>
      </c>
      <c r="T192" s="102">
        <v>82879.593395641597</v>
      </c>
      <c r="U192" s="102">
        <v>4445.7072890797899</v>
      </c>
      <c r="V192" s="102">
        <v>825.63540524665996</v>
      </c>
      <c r="W192" s="102">
        <v>3056.9158616803302</v>
      </c>
      <c r="X192" s="102">
        <v>12213.3190782642</v>
      </c>
      <c r="Y192" s="102">
        <v>29236.186589585901</v>
      </c>
      <c r="Z192" s="102">
        <v>17241.157373207701</v>
      </c>
      <c r="AA192" s="102">
        <v>27151.098386338799</v>
      </c>
      <c r="AB192" s="102">
        <v>76385.210572537399</v>
      </c>
      <c r="AC192" s="102">
        <v>38055.678003910798</v>
      </c>
      <c r="AD192" s="102">
        <v>801.71883663634196</v>
      </c>
      <c r="AE192" s="102">
        <v>2267.6213706620001</v>
      </c>
      <c r="AF192" s="102">
        <v>509.49997469046298</v>
      </c>
      <c r="AG192" s="102">
        <v>97481.965491583105</v>
      </c>
      <c r="AH192" s="102">
        <v>312.81601440623302</v>
      </c>
      <c r="AI192" s="102">
        <v>29513.5780225528</v>
      </c>
      <c r="AJ192" s="102">
        <v>9342.8354522059308</v>
      </c>
      <c r="AK192" s="102">
        <v>8333.5943496118507</v>
      </c>
      <c r="AL192" s="102">
        <v>3195.2776026162001</v>
      </c>
      <c r="AM192" s="102">
        <v>2756.8244214184601</v>
      </c>
      <c r="AN192" s="102">
        <v>19417.115511445401</v>
      </c>
      <c r="AO192" s="102">
        <v>1447.0786963006601</v>
      </c>
      <c r="AP192" s="102">
        <v>717.18436298089603</v>
      </c>
      <c r="AQ192" s="102">
        <v>16232.813350210599</v>
      </c>
      <c r="AR192" s="102">
        <v>11730.5975021822</v>
      </c>
      <c r="AS192" s="102">
        <v>11258.254664092399</v>
      </c>
      <c r="AT192" s="102">
        <v>7530963.9437859198</v>
      </c>
      <c r="AU192" s="103">
        <v>574513.454952067</v>
      </c>
    </row>
    <row r="193" spans="2:47" x14ac:dyDescent="0.15">
      <c r="B193" s="80" t="s">
        <v>262</v>
      </c>
      <c r="C193" s="65" t="s">
        <v>91</v>
      </c>
      <c r="D193" s="104">
        <v>49073.428957692602</v>
      </c>
      <c r="E193" s="105">
        <v>8500.5230763668806</v>
      </c>
      <c r="F193" s="105">
        <v>17137.118129831</v>
      </c>
      <c r="G193" s="105">
        <v>1865.3823025993399</v>
      </c>
      <c r="H193" s="105">
        <v>60868.613800492501</v>
      </c>
      <c r="I193" s="105">
        <v>36669.111246878398</v>
      </c>
      <c r="J193" s="105">
        <v>13815.141784556199</v>
      </c>
      <c r="K193" s="105">
        <v>333925.53546736902</v>
      </c>
      <c r="L193" s="105">
        <v>680.05008291220702</v>
      </c>
      <c r="M193" s="105">
        <v>4494.5757694742897</v>
      </c>
      <c r="N193" s="105">
        <v>63493.766507485503</v>
      </c>
      <c r="O193" s="105">
        <v>7310.3561090102203</v>
      </c>
      <c r="P193" s="105">
        <v>32588.5946157865</v>
      </c>
      <c r="Q193" s="105">
        <v>794.48063759505203</v>
      </c>
      <c r="R193" s="105">
        <v>4454.0012448577099</v>
      </c>
      <c r="S193" s="105">
        <v>58786.844228546397</v>
      </c>
      <c r="T193" s="105">
        <v>63927.665681975501</v>
      </c>
      <c r="U193" s="105">
        <v>7692.6511030171496</v>
      </c>
      <c r="V193" s="105">
        <v>1585.1384917001999</v>
      </c>
      <c r="W193" s="105">
        <v>3546.5610282959101</v>
      </c>
      <c r="X193" s="105">
        <v>37826.151025561201</v>
      </c>
      <c r="Y193" s="105">
        <v>75912.886123619901</v>
      </c>
      <c r="Z193" s="105">
        <v>8873.8853231451503</v>
      </c>
      <c r="AA193" s="105">
        <v>37938.260782851801</v>
      </c>
      <c r="AB193" s="105">
        <v>145244.15342417601</v>
      </c>
      <c r="AC193" s="105">
        <v>50745.334347430602</v>
      </c>
      <c r="AD193" s="105">
        <v>1817.3040367153701</v>
      </c>
      <c r="AE193" s="105">
        <v>1683.2092909728699</v>
      </c>
      <c r="AF193" s="105">
        <v>811.34239436601899</v>
      </c>
      <c r="AG193" s="105">
        <v>25126.768954332601</v>
      </c>
      <c r="AH193" s="105">
        <v>336.82648124906802</v>
      </c>
      <c r="AI193" s="105">
        <v>22436.699425177299</v>
      </c>
      <c r="AJ193" s="105">
        <v>7743.1178641207898</v>
      </c>
      <c r="AK193" s="105">
        <v>10622.689334247199</v>
      </c>
      <c r="AL193" s="105">
        <v>5892.5720311839104</v>
      </c>
      <c r="AM193" s="105">
        <v>5127.1031347031403</v>
      </c>
      <c r="AN193" s="105">
        <v>46818.059952538999</v>
      </c>
      <c r="AO193" s="105">
        <v>2889.28661313766</v>
      </c>
      <c r="AP193" s="105">
        <v>1357.85445917681</v>
      </c>
      <c r="AQ193" s="105">
        <v>9599.1738616594193</v>
      </c>
      <c r="AR193" s="105">
        <v>20509.9291424447</v>
      </c>
      <c r="AS193" s="105">
        <v>22833.735334986799</v>
      </c>
      <c r="AT193" s="105">
        <v>304141.66651260701</v>
      </c>
      <c r="AU193" s="106">
        <v>3289563.9784429399</v>
      </c>
    </row>
    <row r="195" spans="2:47" ht="16" x14ac:dyDescent="0.2">
      <c r="C195" s="117" t="s">
        <v>318</v>
      </c>
    </row>
    <row r="196" spans="2:47" x14ac:dyDescent="0.15">
      <c r="B196" s="74" t="s">
        <v>261</v>
      </c>
      <c r="C196" s="75" t="s">
        <v>4</v>
      </c>
      <c r="D196" s="119">
        <v>74.440048216670903</v>
      </c>
      <c r="E196" s="120">
        <v>4.8004230826270297E-2</v>
      </c>
      <c r="F196" s="120">
        <v>8.8757047380174398E-2</v>
      </c>
      <c r="G196" s="120">
        <v>1.2309053131310199E-2</v>
      </c>
      <c r="H196" s="120">
        <v>0.39499130252006098</v>
      </c>
      <c r="I196" s="120">
        <v>0.33059603521119701</v>
      </c>
      <c r="J196" s="120">
        <v>0.114467665230546</v>
      </c>
      <c r="K196" s="120">
        <v>6.0205950267984703</v>
      </c>
      <c r="L196" s="120">
        <v>3.3520115675692501E-3</v>
      </c>
      <c r="M196" s="120">
        <v>2.72949646835157E-2</v>
      </c>
      <c r="N196" s="120">
        <v>0.400755547074165</v>
      </c>
      <c r="O196" s="120">
        <v>4.53907189187715E-2</v>
      </c>
      <c r="P196" s="120">
        <v>0.15834186296612801</v>
      </c>
      <c r="Q196" s="120">
        <v>4.2728077143932598E-3</v>
      </c>
      <c r="R196" s="120">
        <v>3.0072918544528E-2</v>
      </c>
      <c r="S196" s="120">
        <v>0.32585413177765599</v>
      </c>
      <c r="T196" s="131">
        <v>0.51058482966730501</v>
      </c>
      <c r="U196" s="120">
        <v>3.5181050607994202E-2</v>
      </c>
      <c r="V196" s="120">
        <v>6.8382111045861898E-3</v>
      </c>
      <c r="W196" s="120">
        <v>1.7074199229441801E-2</v>
      </c>
      <c r="X196" s="120">
        <v>0.62497362001052903</v>
      </c>
      <c r="Y196" s="120">
        <v>0.72985294836072101</v>
      </c>
      <c r="Z196" s="120">
        <v>4.0285925842234199E-2</v>
      </c>
      <c r="AA196" s="120">
        <v>0.19933807358657701</v>
      </c>
      <c r="AB196" s="120">
        <v>2.9126308837700501</v>
      </c>
      <c r="AC196" s="120">
        <v>0.76227179136040302</v>
      </c>
      <c r="AD196" s="120">
        <v>6.6534995164332202E-3</v>
      </c>
      <c r="AE196" s="120">
        <v>8.5660626337091001E-3</v>
      </c>
      <c r="AF196" s="120">
        <v>4.0760454125342502E-3</v>
      </c>
      <c r="AG196" s="120">
        <v>0.17447749889302999</v>
      </c>
      <c r="AH196" s="120">
        <v>1.7569078620014401E-3</v>
      </c>
      <c r="AI196" s="120">
        <v>0.149375491549495</v>
      </c>
      <c r="AJ196" s="120">
        <v>5.27576687242165E-2</v>
      </c>
      <c r="AK196" s="120">
        <v>7.4934145546845604E-2</v>
      </c>
      <c r="AL196" s="120">
        <v>2.3813519839267199E-2</v>
      </c>
      <c r="AM196" s="120">
        <v>2.9258284376218999E-2</v>
      </c>
      <c r="AN196" s="120">
        <v>0.23310912630615099</v>
      </c>
      <c r="AO196" s="120">
        <v>1.5443110712129801E-2</v>
      </c>
      <c r="AP196" s="120">
        <v>6.9706654768701901E-3</v>
      </c>
      <c r="AQ196" s="120">
        <v>6.8328663919795002E-2</v>
      </c>
      <c r="AR196" s="120">
        <v>0.124994354431822</v>
      </c>
      <c r="AS196" s="120">
        <v>0.36710655410771098</v>
      </c>
      <c r="AT196" s="120">
        <v>2.39879132168236</v>
      </c>
      <c r="AU196" s="121">
        <v>7.9754520044538797</v>
      </c>
    </row>
    <row r="197" spans="2:47" x14ac:dyDescent="0.15">
      <c r="B197" s="80" t="s">
        <v>7</v>
      </c>
      <c r="C197" s="65" t="s">
        <v>6</v>
      </c>
      <c r="D197" s="122">
        <v>0.50742694529648003</v>
      </c>
      <c r="E197" s="123">
        <v>55.191266711366303</v>
      </c>
      <c r="F197" s="123">
        <v>0.558030833557845</v>
      </c>
      <c r="G197" s="123">
        <v>0.16506008318625801</v>
      </c>
      <c r="H197" s="123">
        <v>0.59853222217453605</v>
      </c>
      <c r="I197" s="123">
        <v>0.59720698698638996</v>
      </c>
      <c r="J197" s="123">
        <v>1.44312273718182</v>
      </c>
      <c r="K197" s="123">
        <v>3.1044963825636702</v>
      </c>
      <c r="L197" s="123">
        <v>2.59513264047718E-2</v>
      </c>
      <c r="M197" s="123">
        <v>0.59645148283473104</v>
      </c>
      <c r="N197" s="123">
        <v>7.2234170998250899</v>
      </c>
      <c r="O197" s="123">
        <v>0.28450395634764802</v>
      </c>
      <c r="P197" s="123">
        <v>0.80186668369432501</v>
      </c>
      <c r="Q197" s="123">
        <v>3.5111208935231203E-2</v>
      </c>
      <c r="R197" s="123">
        <v>0.219330922769856</v>
      </c>
      <c r="S197" s="123">
        <v>2.1841982375415299</v>
      </c>
      <c r="T197" s="129">
        <v>1.73733887610852</v>
      </c>
      <c r="U197" s="123">
        <v>0.21847615426646499</v>
      </c>
      <c r="V197" s="123">
        <v>0.28419333277486197</v>
      </c>
      <c r="W197" s="123">
        <v>0.54550607301180998</v>
      </c>
      <c r="X197" s="123">
        <v>0.211015890215589</v>
      </c>
      <c r="Y197" s="123">
        <v>0.49564142911097597</v>
      </c>
      <c r="Z197" s="123">
        <v>0.14521800268268301</v>
      </c>
      <c r="AA197" s="123">
        <v>2.0686730150622599</v>
      </c>
      <c r="AB197" s="123">
        <v>0.96720622611621199</v>
      </c>
      <c r="AC197" s="123">
        <v>0.49947280587142001</v>
      </c>
      <c r="AD197" s="123">
        <v>5.4923824580104898E-2</v>
      </c>
      <c r="AE197" s="123">
        <v>6.2189051844517597E-2</v>
      </c>
      <c r="AF197" s="123">
        <v>4.76466127317983E-2</v>
      </c>
      <c r="AG197" s="123">
        <v>0.36374824112986298</v>
      </c>
      <c r="AH197" s="123">
        <v>1.9531876200202698E-2</v>
      </c>
      <c r="AI197" s="123">
        <v>0.62500578877302504</v>
      </c>
      <c r="AJ197" s="123">
        <v>0.29646076899278301</v>
      </c>
      <c r="AK197" s="123">
        <v>0.88476790600339705</v>
      </c>
      <c r="AL197" s="123">
        <v>0.137177604361679</v>
      </c>
      <c r="AM197" s="123">
        <v>0.44252624069323399</v>
      </c>
      <c r="AN197" s="123">
        <v>1.2031547057281999</v>
      </c>
      <c r="AO197" s="123">
        <v>0.28193624835418002</v>
      </c>
      <c r="AP197" s="123">
        <v>0.229657745184879</v>
      </c>
      <c r="AQ197" s="123">
        <v>0.63800717114431404</v>
      </c>
      <c r="AR197" s="123">
        <v>0.57893360433616803</v>
      </c>
      <c r="AS197" s="123">
        <v>0.18263396569162299</v>
      </c>
      <c r="AT197" s="123">
        <v>4.0399663769391001</v>
      </c>
      <c r="AU197" s="124">
        <v>9.2030166414236803</v>
      </c>
    </row>
    <row r="198" spans="2:47" x14ac:dyDescent="0.15">
      <c r="B198" s="80" t="s">
        <v>7</v>
      </c>
      <c r="C198" s="65" t="s">
        <v>9</v>
      </c>
      <c r="D198" s="122">
        <v>0.69200655268874001</v>
      </c>
      <c r="E198" s="123">
        <v>0.43950647321105302</v>
      </c>
      <c r="F198" s="123">
        <v>51.780698928156497</v>
      </c>
      <c r="G198" s="123">
        <v>7.9741005979135401E-2</v>
      </c>
      <c r="H198" s="123">
        <v>0.66259327346412</v>
      </c>
      <c r="I198" s="123">
        <v>0.55603875705336303</v>
      </c>
      <c r="J198" s="123">
        <v>0.84983909096272703</v>
      </c>
      <c r="K198" s="123">
        <v>2.8457426353478201</v>
      </c>
      <c r="L198" s="123">
        <v>2.76313336230153E-2</v>
      </c>
      <c r="M198" s="123">
        <v>0.27692594249047803</v>
      </c>
      <c r="N198" s="123">
        <v>4.464282909125</v>
      </c>
      <c r="O198" s="123">
        <v>0.35252491875384001</v>
      </c>
      <c r="P198" s="123">
        <v>1.1821232736804199</v>
      </c>
      <c r="Q198" s="123">
        <v>3.1441209226494703E-2</v>
      </c>
      <c r="R198" s="123">
        <v>0.277165435104683</v>
      </c>
      <c r="S198" s="123">
        <v>4.7651353318692697</v>
      </c>
      <c r="T198" s="129">
        <v>3.2829185733764801</v>
      </c>
      <c r="U198" s="123">
        <v>0.257176690864653</v>
      </c>
      <c r="V198" s="123">
        <v>5.8781142073536401E-2</v>
      </c>
      <c r="W198" s="123">
        <v>0.177456135342066</v>
      </c>
      <c r="X198" s="123">
        <v>0.23138891512042201</v>
      </c>
      <c r="Y198" s="123">
        <v>0.58254178470043505</v>
      </c>
      <c r="Z198" s="123">
        <v>0.23820023148602401</v>
      </c>
      <c r="AA198" s="123">
        <v>1.67143540680096</v>
      </c>
      <c r="AB198" s="123">
        <v>0.95582848094081896</v>
      </c>
      <c r="AC198" s="123">
        <v>0.43811337486992502</v>
      </c>
      <c r="AD198" s="123">
        <v>5.7004528850793899E-2</v>
      </c>
      <c r="AE198" s="123">
        <v>0.28267529118261298</v>
      </c>
      <c r="AF198" s="123">
        <v>3.4116346628146603E-2</v>
      </c>
      <c r="AG198" s="123">
        <v>0.33507261427398999</v>
      </c>
      <c r="AH198" s="123">
        <v>1.31692231865256E-2</v>
      </c>
      <c r="AI198" s="123">
        <v>1.93493093292334</v>
      </c>
      <c r="AJ198" s="123">
        <v>0.39039270148655097</v>
      </c>
      <c r="AK198" s="123">
        <v>0.65336104279561402</v>
      </c>
      <c r="AL198" s="123">
        <v>0.24334594339879301</v>
      </c>
      <c r="AM198" s="123">
        <v>0.186456710379834</v>
      </c>
      <c r="AN198" s="123">
        <v>0.94183811042286103</v>
      </c>
      <c r="AO198" s="123">
        <v>0.104697177289948</v>
      </c>
      <c r="AP198" s="123">
        <v>5.4455641454561103E-2</v>
      </c>
      <c r="AQ198" s="123">
        <v>0.91231483097645005</v>
      </c>
      <c r="AR198" s="123">
        <v>0.53653887432096203</v>
      </c>
      <c r="AS198" s="123">
        <v>0.17742369031623101</v>
      </c>
      <c r="AT198" s="123">
        <v>4.8050187529963297</v>
      </c>
      <c r="AU198" s="124">
        <v>11.159949780804499</v>
      </c>
    </row>
    <row r="199" spans="2:47" x14ac:dyDescent="0.15">
      <c r="B199" s="80" t="s">
        <v>7</v>
      </c>
      <c r="C199" s="65" t="s">
        <v>11</v>
      </c>
      <c r="D199" s="122">
        <v>0.42184361132631798</v>
      </c>
      <c r="E199" s="123">
        <v>1.0523218438686199</v>
      </c>
      <c r="F199" s="123">
        <v>1.0736770020303801</v>
      </c>
      <c r="G199" s="123">
        <v>49.592894806847198</v>
      </c>
      <c r="H199" s="123">
        <v>0.50224647853797499</v>
      </c>
      <c r="I199" s="123">
        <v>0.45679451425005901</v>
      </c>
      <c r="J199" s="123">
        <v>0.57396423269180596</v>
      </c>
      <c r="K199" s="123">
        <v>3.1085556291505001</v>
      </c>
      <c r="L199" s="123">
        <v>8.0489362804706796E-2</v>
      </c>
      <c r="M199" s="123">
        <v>0.39290707680007098</v>
      </c>
      <c r="N199" s="123">
        <v>3.6583961271921601</v>
      </c>
      <c r="O199" s="123">
        <v>0.30608555628048101</v>
      </c>
      <c r="P199" s="123">
        <v>0.89661885790908302</v>
      </c>
      <c r="Q199" s="123">
        <v>4.0955262234831001E-2</v>
      </c>
      <c r="R199" s="123">
        <v>0.20138287319860099</v>
      </c>
      <c r="S199" s="123">
        <v>2.1957942916301598</v>
      </c>
      <c r="T199" s="129">
        <v>1.90293345732904</v>
      </c>
      <c r="U199" s="123">
        <v>1.7178745442422401</v>
      </c>
      <c r="V199" s="123">
        <v>0.120209436780062</v>
      </c>
      <c r="W199" s="123">
        <v>0.30875802756314802</v>
      </c>
      <c r="X199" s="123">
        <v>0.27439480160611601</v>
      </c>
      <c r="Y199" s="123">
        <v>0.52867649464095301</v>
      </c>
      <c r="Z199" s="123">
        <v>0.14129957954750699</v>
      </c>
      <c r="AA199" s="123">
        <v>2.4880136811004299</v>
      </c>
      <c r="AB199" s="123">
        <v>0.93471873402539496</v>
      </c>
      <c r="AC199" s="123">
        <v>0.48442701851389502</v>
      </c>
      <c r="AD199" s="123">
        <v>6.9496635760317199E-2</v>
      </c>
      <c r="AE199" s="123">
        <v>4.6726237333495603E-2</v>
      </c>
      <c r="AF199" s="123">
        <v>5.1593902445221301E-2</v>
      </c>
      <c r="AG199" s="123">
        <v>0.27447509022698002</v>
      </c>
      <c r="AH199" s="123">
        <v>2.7618715089130101E-2</v>
      </c>
      <c r="AI199" s="123">
        <v>0.64727480678234395</v>
      </c>
      <c r="AJ199" s="123">
        <v>0.23073968910673201</v>
      </c>
      <c r="AK199" s="123">
        <v>0.73208115943179297</v>
      </c>
      <c r="AL199" s="123">
        <v>0.177121686436438</v>
      </c>
      <c r="AM199" s="123">
        <v>1.5266533367790001</v>
      </c>
      <c r="AN199" s="123">
        <v>1.3531605589759601</v>
      </c>
      <c r="AO199" s="123">
        <v>0.16029584935552099</v>
      </c>
      <c r="AP199" s="123">
        <v>0.13994332250559899</v>
      </c>
      <c r="AQ199" s="123">
        <v>0.47837394404808598</v>
      </c>
      <c r="AR199" s="123">
        <v>1.50662322471337</v>
      </c>
      <c r="AS199" s="123">
        <v>0.16085951271884999</v>
      </c>
      <c r="AT199" s="123">
        <v>3.5029857925657302</v>
      </c>
      <c r="AU199" s="124">
        <v>15.457743233623701</v>
      </c>
    </row>
    <row r="200" spans="2:47" x14ac:dyDescent="0.15">
      <c r="B200" s="74" t="s">
        <v>261</v>
      </c>
      <c r="C200" s="75" t="s">
        <v>13</v>
      </c>
      <c r="D200" s="122">
        <v>0.185957691122316</v>
      </c>
      <c r="E200" s="123">
        <v>4.4808504586928803E-2</v>
      </c>
      <c r="F200" s="123">
        <v>0.127393905415562</v>
      </c>
      <c r="G200" s="123">
        <v>8.7592541638066308E-3</v>
      </c>
      <c r="H200" s="123">
        <v>85.529321615874395</v>
      </c>
      <c r="I200" s="123">
        <v>0.24678085270619801</v>
      </c>
      <c r="J200" s="123">
        <v>6.1779597420492299E-2</v>
      </c>
      <c r="K200" s="123">
        <v>2.02668130997644</v>
      </c>
      <c r="L200" s="123">
        <v>3.6030030890654399E-3</v>
      </c>
      <c r="M200" s="123">
        <v>2.3376957440758898E-2</v>
      </c>
      <c r="N200" s="123">
        <v>0.40717036021202802</v>
      </c>
      <c r="O200" s="123">
        <v>4.5341237267025498E-2</v>
      </c>
      <c r="P200" s="123">
        <v>0.17628703259415099</v>
      </c>
      <c r="Q200" s="123">
        <v>4.2526433393507701E-3</v>
      </c>
      <c r="R200" s="123">
        <v>3.1227629285253699E-2</v>
      </c>
      <c r="S200" s="123">
        <v>0.39952280592186501</v>
      </c>
      <c r="T200" s="129">
        <v>0.39185838481185198</v>
      </c>
      <c r="U200" s="123">
        <v>2.8363715251122901E-2</v>
      </c>
      <c r="V200" s="123">
        <v>6.5811725916187502E-3</v>
      </c>
      <c r="W200" s="123">
        <v>1.49433127973205E-2</v>
      </c>
      <c r="X200" s="123">
        <v>0.21730573820861601</v>
      </c>
      <c r="Y200" s="123">
        <v>0.47273073531613502</v>
      </c>
      <c r="Z200" s="123">
        <v>6.2624689379964599E-2</v>
      </c>
      <c r="AA200" s="123">
        <v>0.2306773383547</v>
      </c>
      <c r="AB200" s="123">
        <v>0.60706138992284198</v>
      </c>
      <c r="AC200" s="123">
        <v>0.222147465530216</v>
      </c>
      <c r="AD200" s="123">
        <v>5.9950416871908697E-3</v>
      </c>
      <c r="AE200" s="123">
        <v>6.6244892700094704E-3</v>
      </c>
      <c r="AF200" s="123">
        <v>3.6550370381585998E-3</v>
      </c>
      <c r="AG200" s="123">
        <v>0.28568378828409902</v>
      </c>
      <c r="AH200" s="123">
        <v>1.58723086927873E-3</v>
      </c>
      <c r="AI200" s="123">
        <v>0.232072408270733</v>
      </c>
      <c r="AJ200" s="123">
        <v>8.7011177081197197E-2</v>
      </c>
      <c r="AK200" s="123">
        <v>5.7873455978839902E-2</v>
      </c>
      <c r="AL200" s="123">
        <v>4.8689907835462502E-2</v>
      </c>
      <c r="AM200" s="123">
        <v>2.64617232496107E-2</v>
      </c>
      <c r="AN200" s="123">
        <v>0.28012446565395299</v>
      </c>
      <c r="AO200" s="123">
        <v>1.0841054805996E-2</v>
      </c>
      <c r="AP200" s="123">
        <v>1.2308057350913001E-2</v>
      </c>
      <c r="AQ200" s="123">
        <v>6.3288037556235105E-2</v>
      </c>
      <c r="AR200" s="123">
        <v>0.10627004967749799</v>
      </c>
      <c r="AS200" s="123">
        <v>9.2314359648797598E-2</v>
      </c>
      <c r="AT200" s="123">
        <v>2.1485508125102899</v>
      </c>
      <c r="AU200" s="124">
        <v>4.9540905606516903</v>
      </c>
    </row>
    <row r="201" spans="2:47" x14ac:dyDescent="0.15">
      <c r="B201" s="84" t="s">
        <v>260</v>
      </c>
      <c r="C201" s="85" t="s">
        <v>15</v>
      </c>
      <c r="D201" s="122">
        <v>0.34898410748653003</v>
      </c>
      <c r="E201" s="123">
        <v>7.4209114421004002E-2</v>
      </c>
      <c r="F201" s="123">
        <v>0.158014860613854</v>
      </c>
      <c r="G201" s="123">
        <v>1.1113646438074399E-2</v>
      </c>
      <c r="H201" s="123">
        <v>0.36772978143235302</v>
      </c>
      <c r="I201" s="123">
        <v>66.531991661573699</v>
      </c>
      <c r="J201" s="123">
        <v>0.11655068017892301</v>
      </c>
      <c r="K201" s="123">
        <v>2.0271221344612198</v>
      </c>
      <c r="L201" s="123">
        <v>5.3497470201713301E-3</v>
      </c>
      <c r="M201" s="123">
        <v>3.16062089393594E-2</v>
      </c>
      <c r="N201" s="123">
        <v>0.54889669937264896</v>
      </c>
      <c r="O201" s="123">
        <v>5.9700377430013302E-2</v>
      </c>
      <c r="P201" s="123">
        <v>0.179413664189638</v>
      </c>
      <c r="Q201" s="123">
        <v>5.6638405980741404E-3</v>
      </c>
      <c r="R201" s="123">
        <v>5.60479120162845E-2</v>
      </c>
      <c r="S201" s="123">
        <v>0.62274916370984501</v>
      </c>
      <c r="T201" s="129">
        <v>0.91118523712549204</v>
      </c>
      <c r="U201" s="123">
        <v>4.2416982973894797E-2</v>
      </c>
      <c r="V201" s="123">
        <v>8.3855133001844197E-3</v>
      </c>
      <c r="W201" s="123">
        <v>2.3352058504392498E-2</v>
      </c>
      <c r="X201" s="123">
        <v>0.17490632509503901</v>
      </c>
      <c r="Y201" s="123">
        <v>0.35177597892777202</v>
      </c>
      <c r="Z201" s="123">
        <v>0.115253742943176</v>
      </c>
      <c r="AA201" s="123">
        <v>0.27041146768590302</v>
      </c>
      <c r="AB201" s="123">
        <v>1.12304838858284</v>
      </c>
      <c r="AC201" s="123">
        <v>0.33724521302993299</v>
      </c>
      <c r="AD201" s="123">
        <v>8.8970539699439796E-3</v>
      </c>
      <c r="AE201" s="123">
        <v>1.91735482012588E-2</v>
      </c>
      <c r="AF201" s="123">
        <v>5.1316605093391799E-3</v>
      </c>
      <c r="AG201" s="123">
        <v>0.72952579330943501</v>
      </c>
      <c r="AH201" s="123">
        <v>7.0243655157888303E-3</v>
      </c>
      <c r="AI201" s="123">
        <v>0.19221924354509201</v>
      </c>
      <c r="AJ201" s="123">
        <v>0.117202850273305</v>
      </c>
      <c r="AK201" s="123">
        <v>7.8461108646710201E-2</v>
      </c>
      <c r="AL201" s="123">
        <v>3.2560889821766803E-2</v>
      </c>
      <c r="AM201" s="123">
        <v>3.23373028672733E-2</v>
      </c>
      <c r="AN201" s="123">
        <v>0.25624695415596799</v>
      </c>
      <c r="AO201" s="123">
        <v>1.49082612329847E-2</v>
      </c>
      <c r="AP201" s="123">
        <v>7.9651802567957501E-3</v>
      </c>
      <c r="AQ201" s="123">
        <v>0.127553872869694</v>
      </c>
      <c r="AR201" s="123">
        <v>0.12946068637993499</v>
      </c>
      <c r="AS201" s="123">
        <v>0.13222967566368801</v>
      </c>
      <c r="AT201" s="123">
        <v>16.1999266913671</v>
      </c>
      <c r="AU201" s="124">
        <v>7.4060503533635504</v>
      </c>
    </row>
    <row r="202" spans="2:47" x14ac:dyDescent="0.15">
      <c r="B202" s="86" t="s">
        <v>263</v>
      </c>
      <c r="C202" s="87" t="s">
        <v>17</v>
      </c>
      <c r="D202" s="122">
        <v>0.73130784432916096</v>
      </c>
      <c r="E202" s="123">
        <v>0.74362430687457104</v>
      </c>
      <c r="F202" s="123">
        <v>0.79538284308913698</v>
      </c>
      <c r="G202" s="123">
        <v>5.1259685007334299E-2</v>
      </c>
      <c r="H202" s="123">
        <v>0.77807674442719899</v>
      </c>
      <c r="I202" s="123">
        <v>0.91300922118318095</v>
      </c>
      <c r="J202" s="123">
        <v>46.143802595375803</v>
      </c>
      <c r="K202" s="123">
        <v>3.7841365639633699</v>
      </c>
      <c r="L202" s="123">
        <v>1.8314168432327499E-2</v>
      </c>
      <c r="M202" s="123">
        <v>0.20624430576983399</v>
      </c>
      <c r="N202" s="123">
        <v>4.9688319259162199</v>
      </c>
      <c r="O202" s="123">
        <v>0.266673788168661</v>
      </c>
      <c r="P202" s="123">
        <v>1.0656299947841199</v>
      </c>
      <c r="Q202" s="123">
        <v>2.3944990661895399E-2</v>
      </c>
      <c r="R202" s="123">
        <v>0.218543201393671</v>
      </c>
      <c r="S202" s="123">
        <v>2.91173646140065</v>
      </c>
      <c r="T202" s="129">
        <v>2.2208232817832299</v>
      </c>
      <c r="U202" s="123">
        <v>0.21186148251020601</v>
      </c>
      <c r="V202" s="123">
        <v>4.7456072842004697E-2</v>
      </c>
      <c r="W202" s="123">
        <v>0.14004200543776599</v>
      </c>
      <c r="X202" s="123">
        <v>0.30389735753475899</v>
      </c>
      <c r="Y202" s="123">
        <v>0.78618979636182496</v>
      </c>
      <c r="Z202" s="123">
        <v>0.24439454337107999</v>
      </c>
      <c r="AA202" s="123">
        <v>1.8166947715827</v>
      </c>
      <c r="AB202" s="123">
        <v>1.6497928267522901</v>
      </c>
      <c r="AC202" s="123">
        <v>0.67439918969196999</v>
      </c>
      <c r="AD202" s="123">
        <v>3.2114877426804099E-2</v>
      </c>
      <c r="AE202" s="123">
        <v>0.119330342638228</v>
      </c>
      <c r="AF202" s="123">
        <v>2.78292776466986E-2</v>
      </c>
      <c r="AG202" s="123">
        <v>0.41884580465641202</v>
      </c>
      <c r="AH202" s="123">
        <v>1.1216242757529899E-2</v>
      </c>
      <c r="AI202" s="123">
        <v>1.18430846198688</v>
      </c>
      <c r="AJ202" s="123">
        <v>0.33338579720983202</v>
      </c>
      <c r="AK202" s="123">
        <v>0.46548032581135901</v>
      </c>
      <c r="AL202" s="123">
        <v>0.17491599359905699</v>
      </c>
      <c r="AM202" s="123">
        <v>0.15043020495538201</v>
      </c>
      <c r="AN202" s="123">
        <v>1.21289618605176</v>
      </c>
      <c r="AO202" s="123">
        <v>9.4850555454117899E-2</v>
      </c>
      <c r="AP202" s="123">
        <v>5.0191408977394103E-2</v>
      </c>
      <c r="AQ202" s="123">
        <v>0.40179986085533897</v>
      </c>
      <c r="AR202" s="123">
        <v>0.439738015536565</v>
      </c>
      <c r="AS202" s="123">
        <v>0.26837174824867299</v>
      </c>
      <c r="AT202" s="123">
        <v>6.6879116046138201</v>
      </c>
      <c r="AU202" s="124">
        <v>16.210313322929199</v>
      </c>
    </row>
    <row r="203" spans="2:47" x14ac:dyDescent="0.15">
      <c r="B203" s="88" t="s">
        <v>18</v>
      </c>
      <c r="C203" s="89" t="s">
        <v>19</v>
      </c>
      <c r="D203" s="122">
        <v>0.59029863042846398</v>
      </c>
      <c r="E203" s="123">
        <v>7.9801599816645405E-2</v>
      </c>
      <c r="F203" s="123">
        <v>0.143913703812346</v>
      </c>
      <c r="G203" s="123">
        <v>1.5985110085684099E-2</v>
      </c>
      <c r="H203" s="123">
        <v>0.55828126654154897</v>
      </c>
      <c r="I203" s="123">
        <v>0.57883832785520195</v>
      </c>
      <c r="J203" s="123">
        <v>0.12529725588186799</v>
      </c>
      <c r="K203" s="123">
        <v>75.611272167272602</v>
      </c>
      <c r="L203" s="123">
        <v>6.8863121323991996E-3</v>
      </c>
      <c r="M203" s="123">
        <v>6.4350617787646197E-2</v>
      </c>
      <c r="N203" s="123">
        <v>0.88915821861451505</v>
      </c>
      <c r="O203" s="123">
        <v>7.6808221584391503E-2</v>
      </c>
      <c r="P203" s="123">
        <v>0.29022840396184502</v>
      </c>
      <c r="Q203" s="123">
        <v>9.4892204469491006E-3</v>
      </c>
      <c r="R203" s="123">
        <v>7.1722636265100406E-2</v>
      </c>
      <c r="S203" s="123">
        <v>0.58138466610282602</v>
      </c>
      <c r="T203" s="129">
        <v>0.68369668855603505</v>
      </c>
      <c r="U203" s="123">
        <v>6.7658484996239304E-2</v>
      </c>
      <c r="V203" s="123">
        <v>1.2143125626613901E-2</v>
      </c>
      <c r="W203" s="123">
        <v>3.5659695236787303E-2</v>
      </c>
      <c r="X203" s="123">
        <v>0.40078550597330198</v>
      </c>
      <c r="Y203" s="123">
        <v>0.59146855596103498</v>
      </c>
      <c r="Z203" s="123">
        <v>5.7154902555832401E-2</v>
      </c>
      <c r="AA203" s="123">
        <v>0.36029708531792498</v>
      </c>
      <c r="AB203" s="123">
        <v>1.8475756293064201</v>
      </c>
      <c r="AC203" s="123">
        <v>0.68988299916488305</v>
      </c>
      <c r="AD203" s="123">
        <v>1.2906710375401399E-2</v>
      </c>
      <c r="AE203" s="123">
        <v>1.4601939854138501E-2</v>
      </c>
      <c r="AF203" s="123">
        <v>9.0325645759894903E-3</v>
      </c>
      <c r="AG203" s="123">
        <v>0.365488053685742</v>
      </c>
      <c r="AH203" s="123">
        <v>3.81280631935965E-3</v>
      </c>
      <c r="AI203" s="123">
        <v>0.33188440720495799</v>
      </c>
      <c r="AJ203" s="123">
        <v>8.5566359499548106E-2</v>
      </c>
      <c r="AK203" s="123">
        <v>0.15157761208576601</v>
      </c>
      <c r="AL203" s="123">
        <v>4.13796270428336E-2</v>
      </c>
      <c r="AM203" s="123">
        <v>4.3005874683285303E-2</v>
      </c>
      <c r="AN203" s="123">
        <v>0.75448379205364902</v>
      </c>
      <c r="AO203" s="123">
        <v>2.2744240479853298E-2</v>
      </c>
      <c r="AP203" s="123">
        <v>1.35702633971102E-2</v>
      </c>
      <c r="AQ203" s="123">
        <v>0.13550121857498601</v>
      </c>
      <c r="AR203" s="123">
        <v>0.25532612412665101</v>
      </c>
      <c r="AS203" s="123">
        <v>0.24643690857932901</v>
      </c>
      <c r="AT203" s="123">
        <v>4.3988150675663498</v>
      </c>
      <c r="AU203" s="124">
        <v>8.6738273986100101</v>
      </c>
    </row>
    <row r="204" spans="2:47" x14ac:dyDescent="0.15">
      <c r="B204" s="80" t="s">
        <v>7</v>
      </c>
      <c r="C204" s="65" t="s">
        <v>21</v>
      </c>
      <c r="D204" s="122">
        <v>0.42143853056037001</v>
      </c>
      <c r="E204" s="123">
        <v>0.49948089297695802</v>
      </c>
      <c r="F204" s="123">
        <v>0.69190971926358302</v>
      </c>
      <c r="G204" s="123">
        <v>0.117045657274605</v>
      </c>
      <c r="H204" s="123">
        <v>0.440816875552628</v>
      </c>
      <c r="I204" s="123">
        <v>0.44745160786265797</v>
      </c>
      <c r="J204" s="123">
        <v>0.35989711466832303</v>
      </c>
      <c r="K204" s="123">
        <v>2.5574219330963301</v>
      </c>
      <c r="L204" s="123">
        <v>50.843909273685597</v>
      </c>
      <c r="M204" s="123">
        <v>0.36295141496230998</v>
      </c>
      <c r="N204" s="123">
        <v>1.80718686891795</v>
      </c>
      <c r="O204" s="123">
        <v>0.58095904459486003</v>
      </c>
      <c r="P204" s="123">
        <v>0.477657847471752</v>
      </c>
      <c r="Q204" s="123">
        <v>0.20510150755309101</v>
      </c>
      <c r="R204" s="123">
        <v>0.17642173810655401</v>
      </c>
      <c r="S204" s="123">
        <v>1.19669928722325</v>
      </c>
      <c r="T204" s="129">
        <v>2.8159530605714398</v>
      </c>
      <c r="U204" s="123">
        <v>1.8325696181104201</v>
      </c>
      <c r="V204" s="123">
        <v>8.3559199433890105E-2</v>
      </c>
      <c r="W204" s="123">
        <v>0.30908243619995801</v>
      </c>
      <c r="X204" s="123">
        <v>0.25668559470646801</v>
      </c>
      <c r="Y204" s="123">
        <v>0.53925868286364997</v>
      </c>
      <c r="Z204" s="123">
        <v>0.183867375374521</v>
      </c>
      <c r="AA204" s="123">
        <v>1.3319050608242999</v>
      </c>
      <c r="AB204" s="123">
        <v>1.0186554719021801</v>
      </c>
      <c r="AC204" s="123">
        <v>0.39110636220810602</v>
      </c>
      <c r="AD204" s="123">
        <v>8.9953025789988206E-2</v>
      </c>
      <c r="AE204" s="123">
        <v>5.6455555220352602E-2</v>
      </c>
      <c r="AF204" s="123">
        <v>0.11436610143017301</v>
      </c>
      <c r="AG204" s="123">
        <v>0.28522919586927897</v>
      </c>
      <c r="AH204" s="123">
        <v>0.42109229893439598</v>
      </c>
      <c r="AI204" s="123">
        <v>0.57051742552917295</v>
      </c>
      <c r="AJ204" s="123">
        <v>0.35701460306249699</v>
      </c>
      <c r="AK204" s="123">
        <v>0.91089512458275201</v>
      </c>
      <c r="AL204" s="123">
        <v>9.6302480443497998E-2</v>
      </c>
      <c r="AM204" s="123">
        <v>0.39313839608727302</v>
      </c>
      <c r="AN204" s="123">
        <v>2.9047886060788</v>
      </c>
      <c r="AO204" s="123">
        <v>0.16381617117123401</v>
      </c>
      <c r="AP204" s="123">
        <v>4.95580985611545E-2</v>
      </c>
      <c r="AQ204" s="123">
        <v>0.71253981265566901</v>
      </c>
      <c r="AR204" s="123">
        <v>0.334300460433057</v>
      </c>
      <c r="AS204" s="123">
        <v>0.16592941258322799</v>
      </c>
      <c r="AT204" s="123">
        <v>3.1716521450230601</v>
      </c>
      <c r="AU204" s="124">
        <v>19.253458910578701</v>
      </c>
    </row>
    <row r="205" spans="2:47" x14ac:dyDescent="0.15">
      <c r="B205" s="80" t="s">
        <v>7</v>
      </c>
      <c r="C205" s="65" t="s">
        <v>23</v>
      </c>
      <c r="D205" s="122">
        <v>0.507671021884879</v>
      </c>
      <c r="E205" s="123">
        <v>1.66165055639352</v>
      </c>
      <c r="F205" s="123">
        <v>1.1194046733832499</v>
      </c>
      <c r="G205" s="123">
        <v>0.21772801100185599</v>
      </c>
      <c r="H205" s="123">
        <v>0.54239628689969899</v>
      </c>
      <c r="I205" s="123">
        <v>0.49332687663172903</v>
      </c>
      <c r="J205" s="123">
        <v>0.95608362100208799</v>
      </c>
      <c r="K205" s="123">
        <v>3.3041663863121098</v>
      </c>
      <c r="L205" s="123">
        <v>3.13241211194807E-2</v>
      </c>
      <c r="M205" s="123">
        <v>44.825575904614197</v>
      </c>
      <c r="N205" s="123">
        <v>8.9971949707398906</v>
      </c>
      <c r="O205" s="123">
        <v>0.56126591842798601</v>
      </c>
      <c r="P205" s="123">
        <v>1.2894298888707401</v>
      </c>
      <c r="Q205" s="123">
        <v>6.3269568359821796E-2</v>
      </c>
      <c r="R205" s="123">
        <v>0.34357839582771399</v>
      </c>
      <c r="S205" s="123">
        <v>3.04859675721679</v>
      </c>
      <c r="T205" s="129">
        <v>2.7941957920943601</v>
      </c>
      <c r="U205" s="123">
        <v>0.19559651096143499</v>
      </c>
      <c r="V205" s="123">
        <v>0.14841414674053499</v>
      </c>
      <c r="W205" s="123">
        <v>0.69058066044523303</v>
      </c>
      <c r="X205" s="123">
        <v>0.219831246157314</v>
      </c>
      <c r="Y205" s="123">
        <v>0.48296668470170201</v>
      </c>
      <c r="Z205" s="123">
        <v>0.225349980577393</v>
      </c>
      <c r="AA205" s="123">
        <v>2.0089936550592702</v>
      </c>
      <c r="AB205" s="123">
        <v>0.87389247171543205</v>
      </c>
      <c r="AC205" s="123">
        <v>0.52697334119222705</v>
      </c>
      <c r="AD205" s="123">
        <v>0.12324498882565001</v>
      </c>
      <c r="AE205" s="123">
        <v>7.9125722112927496E-2</v>
      </c>
      <c r="AF205" s="123">
        <v>6.7740847658319503E-2</v>
      </c>
      <c r="AG205" s="123">
        <v>0.41123064917558599</v>
      </c>
      <c r="AH205" s="123">
        <v>1.39187019346076E-2</v>
      </c>
      <c r="AI205" s="123">
        <v>1.0336334942094401</v>
      </c>
      <c r="AJ205" s="123">
        <v>0.43079976532363901</v>
      </c>
      <c r="AK205" s="123">
        <v>2.14175289270081</v>
      </c>
      <c r="AL205" s="123">
        <v>0.20384922374221601</v>
      </c>
      <c r="AM205" s="123">
        <v>0.53349029398012404</v>
      </c>
      <c r="AN205" s="123">
        <v>2.2327685953988898</v>
      </c>
      <c r="AO205" s="123">
        <v>1.5448925623488301</v>
      </c>
      <c r="AP205" s="123">
        <v>0.13196534984792299</v>
      </c>
      <c r="AQ205" s="123">
        <v>0.85297981969428605</v>
      </c>
      <c r="AR205" s="123">
        <v>0.84608451607649704</v>
      </c>
      <c r="AS205" s="123">
        <v>0.16167991891280201</v>
      </c>
      <c r="AT205" s="123">
        <v>4.0040483057082996</v>
      </c>
      <c r="AU205" s="124">
        <v>9.0573369040184595</v>
      </c>
    </row>
    <row r="206" spans="2:47" x14ac:dyDescent="0.15">
      <c r="B206" s="80" t="s">
        <v>7</v>
      </c>
      <c r="C206" s="65" t="s">
        <v>25</v>
      </c>
      <c r="D206" s="122">
        <v>0.567630329357523</v>
      </c>
      <c r="E206" s="123">
        <v>1.2276789513060899</v>
      </c>
      <c r="F206" s="123">
        <v>0.75826623599932896</v>
      </c>
      <c r="G206" s="123">
        <v>0.100347688947175</v>
      </c>
      <c r="H206" s="123">
        <v>0.75896207565431895</v>
      </c>
      <c r="I206" s="123">
        <v>0.66961530302573902</v>
      </c>
      <c r="J206" s="123">
        <v>1.26537126772137</v>
      </c>
      <c r="K206" s="123">
        <v>4.74070237846776</v>
      </c>
      <c r="L206" s="123">
        <v>2.2319052487579202E-2</v>
      </c>
      <c r="M206" s="123">
        <v>0.53516248108624198</v>
      </c>
      <c r="N206" s="123">
        <v>53.330590506166402</v>
      </c>
      <c r="O206" s="123">
        <v>0.45990270135966399</v>
      </c>
      <c r="P206" s="123">
        <v>1.2772885565605401</v>
      </c>
      <c r="Q206" s="123">
        <v>4.6201206111993298E-2</v>
      </c>
      <c r="R206" s="123">
        <v>0.34135187763709601</v>
      </c>
      <c r="S206" s="123">
        <v>3.3051641472430902</v>
      </c>
      <c r="T206" s="129">
        <v>2.7405633042240098</v>
      </c>
      <c r="U206" s="123">
        <v>0.24848215142976199</v>
      </c>
      <c r="V206" s="123">
        <v>8.4669705734374004E-2</v>
      </c>
      <c r="W206" s="123">
        <v>0.301513487125605</v>
      </c>
      <c r="X206" s="123">
        <v>0.25671761151855799</v>
      </c>
      <c r="Y206" s="123">
        <v>0.63816352802767995</v>
      </c>
      <c r="Z206" s="123">
        <v>0.21185994837104599</v>
      </c>
      <c r="AA206" s="123">
        <v>1.8647520448291801</v>
      </c>
      <c r="AB206" s="123">
        <v>1.1571754969172601</v>
      </c>
      <c r="AC206" s="123">
        <v>0.74287800453103803</v>
      </c>
      <c r="AD206" s="123">
        <v>6.2986921260372294E-2</v>
      </c>
      <c r="AE206" s="123">
        <v>0.112137088574701</v>
      </c>
      <c r="AF206" s="123">
        <v>4.1187726080285002E-2</v>
      </c>
      <c r="AG206" s="123">
        <v>0.49364289232964897</v>
      </c>
      <c r="AH206" s="123">
        <v>1.04633886489906E-2</v>
      </c>
      <c r="AI206" s="123">
        <v>1.1628286198798701</v>
      </c>
      <c r="AJ206" s="123">
        <v>0.42630861940648301</v>
      </c>
      <c r="AK206" s="123">
        <v>1.0905860937752001</v>
      </c>
      <c r="AL206" s="123">
        <v>0.24158391195611201</v>
      </c>
      <c r="AM206" s="123">
        <v>0.31895472911533701</v>
      </c>
      <c r="AN206" s="123">
        <v>1.49783946602645</v>
      </c>
      <c r="AO206" s="123">
        <v>0.19548261046319901</v>
      </c>
      <c r="AP206" s="123">
        <v>8.0844053095417701E-2</v>
      </c>
      <c r="AQ206" s="123">
        <v>0.80384200309570297</v>
      </c>
      <c r="AR206" s="123">
        <v>0.770992871767893</v>
      </c>
      <c r="AS206" s="123">
        <v>0.25535842372536999</v>
      </c>
      <c r="AT206" s="123">
        <v>5.4111552432924297</v>
      </c>
      <c r="AU206" s="124">
        <v>9.3704752956661093</v>
      </c>
    </row>
    <row r="207" spans="2:47" x14ac:dyDescent="0.15">
      <c r="B207" s="80" t="s">
        <v>7</v>
      </c>
      <c r="C207" s="65" t="s">
        <v>27</v>
      </c>
      <c r="D207" s="122">
        <v>0.51158118062316804</v>
      </c>
      <c r="E207" s="123">
        <v>0.259205674091607</v>
      </c>
      <c r="F207" s="123">
        <v>0.44570774619473602</v>
      </c>
      <c r="G207" s="123">
        <v>4.6937461470271898E-2</v>
      </c>
      <c r="H207" s="123">
        <v>0.55413379513743599</v>
      </c>
      <c r="I207" s="123">
        <v>0.54730135136358204</v>
      </c>
      <c r="J207" s="123">
        <v>0.41831094835529098</v>
      </c>
      <c r="K207" s="123">
        <v>2.9241444911368202</v>
      </c>
      <c r="L207" s="123">
        <v>1.3641499587206099E-2</v>
      </c>
      <c r="M207" s="123">
        <v>0.16533018727631699</v>
      </c>
      <c r="N207" s="123">
        <v>3.64155197513483</v>
      </c>
      <c r="O207" s="123">
        <v>60.2086956222536</v>
      </c>
      <c r="P207" s="123">
        <v>0.67604296043215295</v>
      </c>
      <c r="Q207" s="123">
        <v>5.00411638745848E-2</v>
      </c>
      <c r="R207" s="123">
        <v>0.61490028853964096</v>
      </c>
      <c r="S207" s="123">
        <v>1.46633266113289</v>
      </c>
      <c r="T207" s="129">
        <v>2.40059985688278</v>
      </c>
      <c r="U207" s="123">
        <v>0.176309758907086</v>
      </c>
      <c r="V207" s="123">
        <v>3.8726628514791403E-2</v>
      </c>
      <c r="W207" s="123">
        <v>0.15461599186345401</v>
      </c>
      <c r="X207" s="123">
        <v>0.224220357276707</v>
      </c>
      <c r="Y207" s="123">
        <v>0.467015920163739</v>
      </c>
      <c r="Z207" s="123">
        <v>0.17001359450082101</v>
      </c>
      <c r="AA207" s="123">
        <v>0.80440286341066203</v>
      </c>
      <c r="AB207" s="123">
        <v>1.10414245720227</v>
      </c>
      <c r="AC207" s="123">
        <v>0.49762454285148899</v>
      </c>
      <c r="AD207" s="123">
        <v>6.5662236303494895E-2</v>
      </c>
      <c r="AE207" s="123">
        <v>4.0741356212357298E-2</v>
      </c>
      <c r="AF207" s="123">
        <v>5.9918172269203498E-2</v>
      </c>
      <c r="AG207" s="123">
        <v>0.281797648015153</v>
      </c>
      <c r="AH207" s="123">
        <v>1.0644816854272101E-2</v>
      </c>
      <c r="AI207" s="123">
        <v>0.61431302315019298</v>
      </c>
      <c r="AJ207" s="123">
        <v>1.74962975154427</v>
      </c>
      <c r="AK207" s="123">
        <v>0.56004420972908897</v>
      </c>
      <c r="AL207" s="123">
        <v>0.114894830241973</v>
      </c>
      <c r="AM207" s="123">
        <v>0.14054808903662899</v>
      </c>
      <c r="AN207" s="123">
        <v>0.80864493109420899</v>
      </c>
      <c r="AO207" s="123">
        <v>6.9990376423077802E-2</v>
      </c>
      <c r="AP207" s="123">
        <v>2.76982258584412E-2</v>
      </c>
      <c r="AQ207" s="123">
        <v>2.4777568129605099</v>
      </c>
      <c r="AR207" s="123">
        <v>0.38697587884515899</v>
      </c>
      <c r="AS207" s="123">
        <v>0.18100088962778299</v>
      </c>
      <c r="AT207" s="123">
        <v>3.4763781970247201</v>
      </c>
      <c r="AU207" s="124">
        <v>10.3518295766315</v>
      </c>
    </row>
    <row r="208" spans="2:47" x14ac:dyDescent="0.15">
      <c r="B208" s="80" t="s">
        <v>7</v>
      </c>
      <c r="C208" s="65" t="s">
        <v>29</v>
      </c>
      <c r="D208" s="122">
        <v>0.39897990604844102</v>
      </c>
      <c r="E208" s="123">
        <v>0.26066096706606701</v>
      </c>
      <c r="F208" s="123">
        <v>0.48496086452645198</v>
      </c>
      <c r="G208" s="123">
        <v>0.10086148520546299</v>
      </c>
      <c r="H208" s="123">
        <v>0.63823261770838802</v>
      </c>
      <c r="I208" s="123">
        <v>0.39434301520770099</v>
      </c>
      <c r="J208" s="123">
        <v>0.34933245938354202</v>
      </c>
      <c r="K208" s="123">
        <v>1.8067860158001401</v>
      </c>
      <c r="L208" s="123">
        <v>2.3033185387737899E-2</v>
      </c>
      <c r="M208" s="123">
        <v>0.14830443540951299</v>
      </c>
      <c r="N208" s="123">
        <v>2.35101048750633</v>
      </c>
      <c r="O208" s="123">
        <v>0.173298219472445</v>
      </c>
      <c r="P208" s="123">
        <v>66.880222858633701</v>
      </c>
      <c r="Q208" s="123">
        <v>1.73814260885728E-2</v>
      </c>
      <c r="R208" s="123">
        <v>0.128716437436451</v>
      </c>
      <c r="S208" s="123">
        <v>3.32249869932377</v>
      </c>
      <c r="T208" s="129">
        <v>1.7801273671784099</v>
      </c>
      <c r="U208" s="123">
        <v>0.22178104963182499</v>
      </c>
      <c r="V208" s="123">
        <v>3.2251267795999301E-2</v>
      </c>
      <c r="W208" s="123">
        <v>8.8554371072775903E-2</v>
      </c>
      <c r="X208" s="123">
        <v>0.171739825672685</v>
      </c>
      <c r="Y208" s="123">
        <v>0.35944851589680499</v>
      </c>
      <c r="Z208" s="123">
        <v>0.14581001964625401</v>
      </c>
      <c r="AA208" s="123">
        <v>1.47854610089564</v>
      </c>
      <c r="AB208" s="123">
        <v>0.74634636198357596</v>
      </c>
      <c r="AC208" s="123">
        <v>0.34672594556718001</v>
      </c>
      <c r="AD208" s="123">
        <v>3.3734697383600701E-2</v>
      </c>
      <c r="AE208" s="123">
        <v>3.6438251757012298E-2</v>
      </c>
      <c r="AF208" s="123">
        <v>1.87436508997618E-2</v>
      </c>
      <c r="AG208" s="123">
        <v>0.48056857266210101</v>
      </c>
      <c r="AH208" s="123">
        <v>9.1185001263632808E-3</v>
      </c>
      <c r="AI208" s="123">
        <v>0.47612739127300902</v>
      </c>
      <c r="AJ208" s="123">
        <v>0.22854560160531301</v>
      </c>
      <c r="AK208" s="123">
        <v>0.40452354331838603</v>
      </c>
      <c r="AL208" s="123">
        <v>1.1517924065398799</v>
      </c>
      <c r="AM208" s="123">
        <v>0.14650379168654401</v>
      </c>
      <c r="AN208" s="123">
        <v>0.66811355363840597</v>
      </c>
      <c r="AO208" s="123">
        <v>5.5300793881266901E-2</v>
      </c>
      <c r="AP208" s="123">
        <v>3.6204098282890798E-2</v>
      </c>
      <c r="AQ208" s="123">
        <v>0.30721690283076503</v>
      </c>
      <c r="AR208" s="123">
        <v>0.50712865808699403</v>
      </c>
      <c r="AS208" s="123">
        <v>0.16007197163901701</v>
      </c>
      <c r="AT208" s="123">
        <v>2.64921588168222</v>
      </c>
      <c r="AU208" s="124">
        <v>9.7806978271605907</v>
      </c>
    </row>
    <row r="209" spans="2:49" x14ac:dyDescent="0.15">
      <c r="B209" s="80" t="s">
        <v>7</v>
      </c>
      <c r="C209" s="65" t="s">
        <v>31</v>
      </c>
      <c r="D209" s="122">
        <v>0.77396753544530705</v>
      </c>
      <c r="E209" s="123">
        <v>0.37062059835442901</v>
      </c>
      <c r="F209" s="123">
        <v>0.57810509700123502</v>
      </c>
      <c r="G209" s="123">
        <v>8.9423565198542596E-2</v>
      </c>
      <c r="H209" s="123">
        <v>0.47265902261572601</v>
      </c>
      <c r="I209" s="123">
        <v>0.47097719948328898</v>
      </c>
      <c r="J209" s="123">
        <v>0.55307548702641596</v>
      </c>
      <c r="K209" s="123">
        <v>2.4378179334924299</v>
      </c>
      <c r="L209" s="123">
        <v>4.8865133530483502E-2</v>
      </c>
      <c r="M209" s="123">
        <v>0.14424394057877801</v>
      </c>
      <c r="N209" s="123">
        <v>2.4703474031494999</v>
      </c>
      <c r="O209" s="123">
        <v>0.80630956968092504</v>
      </c>
      <c r="P209" s="123">
        <v>0.68271525608539096</v>
      </c>
      <c r="Q209" s="123">
        <v>49.203959815065602</v>
      </c>
      <c r="R209" s="123">
        <v>3.8001810102588101</v>
      </c>
      <c r="S209" s="123">
        <v>1.3427814623435299</v>
      </c>
      <c r="T209" s="129">
        <v>1.82123522007575</v>
      </c>
      <c r="U209" s="123">
        <v>0.13578297125171801</v>
      </c>
      <c r="V209" s="123">
        <v>3.0802441227210601E-2</v>
      </c>
      <c r="W209" s="123">
        <v>0.107271856624716</v>
      </c>
      <c r="X209" s="123">
        <v>0.21053722746119299</v>
      </c>
      <c r="Y209" s="123">
        <v>0.50377378963951702</v>
      </c>
      <c r="Z209" s="123">
        <v>0.14466445996156899</v>
      </c>
      <c r="AA209" s="123">
        <v>0.74072920033252498</v>
      </c>
      <c r="AB209" s="123">
        <v>1.0871476241140401</v>
      </c>
      <c r="AC209" s="123">
        <v>0.53866684616896099</v>
      </c>
      <c r="AD209" s="123">
        <v>0.79457174929855801</v>
      </c>
      <c r="AE209" s="123">
        <v>5.2747692563606501E-2</v>
      </c>
      <c r="AF209" s="123">
        <v>1.57678334094373</v>
      </c>
      <c r="AG209" s="123">
        <v>0.23323538927795801</v>
      </c>
      <c r="AH209" s="123">
        <v>2.6941936038567101E-2</v>
      </c>
      <c r="AI209" s="123">
        <v>0.65274814855081098</v>
      </c>
      <c r="AJ209" s="123">
        <v>2.1563732691901798</v>
      </c>
      <c r="AK209" s="123">
        <v>0.65935610250383303</v>
      </c>
      <c r="AL209" s="123">
        <v>0.122673283577103</v>
      </c>
      <c r="AM209" s="123">
        <v>0.115457543793787</v>
      </c>
      <c r="AN209" s="123">
        <v>4.1975553797348999</v>
      </c>
      <c r="AO209" s="123">
        <v>7.9233363377302302E-2</v>
      </c>
      <c r="AP209" s="123">
        <v>3.4513704182723502E-2</v>
      </c>
      <c r="AQ209" s="123">
        <v>3.90144010283064</v>
      </c>
      <c r="AR209" s="123">
        <v>0.333377932089235</v>
      </c>
      <c r="AS209" s="123">
        <v>0.137441009450646</v>
      </c>
      <c r="AT209" s="123">
        <v>3.2741672731445499</v>
      </c>
      <c r="AU209" s="124">
        <v>12.084721113284299</v>
      </c>
    </row>
    <row r="210" spans="2:49" x14ac:dyDescent="0.15">
      <c r="B210" s="80" t="s">
        <v>7</v>
      </c>
      <c r="C210" s="65" t="s">
        <v>33</v>
      </c>
      <c r="D210" s="122">
        <v>0.46487720787457198</v>
      </c>
      <c r="E210" s="123">
        <v>0.28676668628531199</v>
      </c>
      <c r="F210" s="123">
        <v>0.44799874457773198</v>
      </c>
      <c r="G210" s="123">
        <v>3.5362937341640199E-2</v>
      </c>
      <c r="H210" s="123">
        <v>0.466112793303463</v>
      </c>
      <c r="I210" s="123">
        <v>0.589621844972265</v>
      </c>
      <c r="J210" s="123">
        <v>0.47193848976167602</v>
      </c>
      <c r="K210" s="123">
        <v>2.67250511449096</v>
      </c>
      <c r="L210" s="123">
        <v>1.27709033193424E-2</v>
      </c>
      <c r="M210" s="123">
        <v>0.124040366610895</v>
      </c>
      <c r="N210" s="123">
        <v>2.6172726004731302</v>
      </c>
      <c r="O210" s="123">
        <v>0.40471835879909202</v>
      </c>
      <c r="P210" s="123">
        <v>0.54107734570079602</v>
      </c>
      <c r="Q210" s="123">
        <v>0.25707392284841502</v>
      </c>
      <c r="R210" s="123">
        <v>65.382022338774206</v>
      </c>
      <c r="S210" s="123">
        <v>1.2360802838748299</v>
      </c>
      <c r="T210" s="129">
        <v>1.47857369085449</v>
      </c>
      <c r="U210" s="123">
        <v>9.8177082559786993E-2</v>
      </c>
      <c r="V210" s="123">
        <v>2.6783946835402299E-2</v>
      </c>
      <c r="W210" s="123">
        <v>8.61180186207708E-2</v>
      </c>
      <c r="X210" s="123">
        <v>0.32494907305752602</v>
      </c>
      <c r="Y210" s="123">
        <v>0.41532852879412602</v>
      </c>
      <c r="Z210" s="123">
        <v>0.15976764784039699</v>
      </c>
      <c r="AA210" s="123">
        <v>0.75546863539534603</v>
      </c>
      <c r="AB210" s="123">
        <v>0.99059552767843395</v>
      </c>
      <c r="AC210" s="123">
        <v>0.66539718910574897</v>
      </c>
      <c r="AD210" s="123">
        <v>9.4424741462476897E-2</v>
      </c>
      <c r="AE210" s="123">
        <v>2.71740382896145E-2</v>
      </c>
      <c r="AF210" s="123">
        <v>0.105229065836229</v>
      </c>
      <c r="AG210" s="123">
        <v>0.27582459877232302</v>
      </c>
      <c r="AH210" s="123">
        <v>5.2134567434380099E-3</v>
      </c>
      <c r="AI210" s="123">
        <v>0.70733446400744904</v>
      </c>
      <c r="AJ210" s="123">
        <v>0.85179129338461901</v>
      </c>
      <c r="AK210" s="123">
        <v>0.47196430704986803</v>
      </c>
      <c r="AL210" s="123">
        <v>8.4002893896235706E-2</v>
      </c>
      <c r="AM210" s="123">
        <v>9.9676568043687297E-2</v>
      </c>
      <c r="AN210" s="123">
        <v>1.7746543954792</v>
      </c>
      <c r="AO210" s="123">
        <v>5.0972924017330598E-2</v>
      </c>
      <c r="AP210" s="123">
        <v>2.3331114886104599E-2</v>
      </c>
      <c r="AQ210" s="123">
        <v>2.4695588576106902</v>
      </c>
      <c r="AR210" s="123">
        <v>0.39536644885564998</v>
      </c>
      <c r="AS210" s="123">
        <v>0.124514753055913</v>
      </c>
      <c r="AT210" s="123">
        <v>3.56859383170656</v>
      </c>
      <c r="AU210" s="124">
        <v>7.8589729671522601</v>
      </c>
    </row>
    <row r="211" spans="2:49" x14ac:dyDescent="0.15">
      <c r="B211" s="80" t="s">
        <v>7</v>
      </c>
      <c r="C211" s="65" t="s">
        <v>35</v>
      </c>
      <c r="D211" s="122">
        <v>0.35422803156052501</v>
      </c>
      <c r="E211" s="123">
        <v>0.235969443017816</v>
      </c>
      <c r="F211" s="123">
        <v>0.78077787021784295</v>
      </c>
      <c r="G211" s="123">
        <v>4.5868170778067603E-2</v>
      </c>
      <c r="H211" s="123">
        <v>0.53593476203899004</v>
      </c>
      <c r="I211" s="123">
        <v>0.433289381495292</v>
      </c>
      <c r="J211" s="123">
        <v>0.56310793099222101</v>
      </c>
      <c r="K211" s="123">
        <v>2.21997360225458</v>
      </c>
      <c r="L211" s="123">
        <v>1.45722063822746E-2</v>
      </c>
      <c r="M211" s="123">
        <v>0.14819039643552401</v>
      </c>
      <c r="N211" s="123">
        <v>2.7444490876663501</v>
      </c>
      <c r="O211" s="123">
        <v>0.19164817891965699</v>
      </c>
      <c r="P211" s="123">
        <v>1.43037136312047</v>
      </c>
      <c r="Q211" s="123">
        <v>1.7153849366748901E-2</v>
      </c>
      <c r="R211" s="123">
        <v>0.121055287263536</v>
      </c>
      <c r="S211" s="123">
        <v>69.961888968222993</v>
      </c>
      <c r="T211" s="129">
        <v>2.1884325518998402</v>
      </c>
      <c r="U211" s="123">
        <v>0.157522265112432</v>
      </c>
      <c r="V211" s="123">
        <v>2.7724483746403902E-2</v>
      </c>
      <c r="W211" s="123">
        <v>0.114269743369663</v>
      </c>
      <c r="X211" s="123">
        <v>0.204026403356171</v>
      </c>
      <c r="Y211" s="123">
        <v>0.43715548623661099</v>
      </c>
      <c r="Z211" s="123">
        <v>0.14480292260056701</v>
      </c>
      <c r="AA211" s="123">
        <v>1.40734125569469</v>
      </c>
      <c r="AB211" s="123">
        <v>0.79309570155805198</v>
      </c>
      <c r="AC211" s="123">
        <v>0.46382573812832401</v>
      </c>
      <c r="AD211" s="123">
        <v>2.6905251999062699E-2</v>
      </c>
      <c r="AE211" s="123">
        <v>0.10328979279222</v>
      </c>
      <c r="AF211" s="123">
        <v>1.6940385195480499E-2</v>
      </c>
      <c r="AG211" s="123">
        <v>0.25960627181303703</v>
      </c>
      <c r="AH211" s="123">
        <v>8.6237918179409706E-3</v>
      </c>
      <c r="AI211" s="123">
        <v>0.58827447501072605</v>
      </c>
      <c r="AJ211" s="123">
        <v>0.26572109943281003</v>
      </c>
      <c r="AK211" s="123">
        <v>0.38095438871814602</v>
      </c>
      <c r="AL211" s="123">
        <v>0.22917728961710199</v>
      </c>
      <c r="AM211" s="123">
        <v>0.161300119306138</v>
      </c>
      <c r="AN211" s="123">
        <v>0.63291806432011299</v>
      </c>
      <c r="AO211" s="123">
        <v>6.5549199033759095E-2</v>
      </c>
      <c r="AP211" s="123">
        <v>3.1437249753244002E-2</v>
      </c>
      <c r="AQ211" s="123">
        <v>0.33763299785037598</v>
      </c>
      <c r="AR211" s="123">
        <v>0.38074213333613299</v>
      </c>
      <c r="AS211" s="123">
        <v>0.13345784326733701</v>
      </c>
      <c r="AT211" s="123">
        <v>3.20921644598846</v>
      </c>
      <c r="AU211" s="124">
        <v>7.4315781193123396</v>
      </c>
      <c r="AW211" s="65" t="s">
        <v>7</v>
      </c>
    </row>
    <row r="212" spans="2:49" x14ac:dyDescent="0.15">
      <c r="B212" s="86" t="s">
        <v>263</v>
      </c>
      <c r="C212" s="87" t="s">
        <v>37</v>
      </c>
      <c r="D212" s="128">
        <v>0.59940015745587605</v>
      </c>
      <c r="E212" s="129">
        <v>0.22293092978957699</v>
      </c>
      <c r="F212" s="129">
        <v>0.62459842005516897</v>
      </c>
      <c r="G212" s="129">
        <v>3.9741412594437801E-2</v>
      </c>
      <c r="H212" s="129">
        <v>0.51171862019726599</v>
      </c>
      <c r="I212" s="129">
        <v>0.80833320218902105</v>
      </c>
      <c r="J212" s="129">
        <v>0.65603061447181299</v>
      </c>
      <c r="K212" s="129">
        <v>2.59416472542084</v>
      </c>
      <c r="L212" s="129">
        <v>3.4713813658686997E-2</v>
      </c>
      <c r="M212" s="129">
        <v>0.12625529487648199</v>
      </c>
      <c r="N212" s="129">
        <v>2.0583737340960901</v>
      </c>
      <c r="O212" s="129">
        <v>0.29543197151103101</v>
      </c>
      <c r="P212" s="129">
        <v>0.65307986222986802</v>
      </c>
      <c r="Q212" s="129">
        <v>2.3021455554523899E-2</v>
      </c>
      <c r="R212" s="129">
        <v>0.178808209760038</v>
      </c>
      <c r="S212" s="129">
        <v>2.0800732579075198</v>
      </c>
      <c r="T212" s="129">
        <v>64.181559848507604</v>
      </c>
      <c r="U212" s="129">
        <v>0.165555477114736</v>
      </c>
      <c r="V212" s="129">
        <v>3.2340826584054599E-2</v>
      </c>
      <c r="W212" s="129">
        <v>8.3980613787007802E-2</v>
      </c>
      <c r="X212" s="129">
        <v>0.19501611153092299</v>
      </c>
      <c r="Y212" s="129">
        <v>0.54782184936115996</v>
      </c>
      <c r="Z212" s="129">
        <v>0.69877637747281496</v>
      </c>
      <c r="AA212" s="129">
        <v>1.04679819470807</v>
      </c>
      <c r="AB212" s="129">
        <v>0.977118058009386</v>
      </c>
      <c r="AC212" s="129">
        <v>0.50467706273070501</v>
      </c>
      <c r="AD212" s="129">
        <v>2.8517106221250001E-2</v>
      </c>
      <c r="AE212" s="129">
        <v>0.115624513926103</v>
      </c>
      <c r="AF212" s="129">
        <v>2.2807192330045401E-2</v>
      </c>
      <c r="AG212" s="129">
        <v>0.31561096791062998</v>
      </c>
      <c r="AH212" s="129">
        <v>2.8119250889201301E-2</v>
      </c>
      <c r="AI212" s="129">
        <v>0.70848195943572501</v>
      </c>
      <c r="AJ212" s="129">
        <v>0.48085592513199898</v>
      </c>
      <c r="AK212" s="129">
        <v>0.34718659195306301</v>
      </c>
      <c r="AL212" s="129">
        <v>0.15164021935767</v>
      </c>
      <c r="AM212" s="129">
        <v>0.101034108228472</v>
      </c>
      <c r="AN212" s="129">
        <v>0.83594833316139705</v>
      </c>
      <c r="AO212" s="129">
        <v>4.8337849075047602E-2</v>
      </c>
      <c r="AP212" s="129">
        <v>2.30954227865031E-2</v>
      </c>
      <c r="AQ212" s="129">
        <v>0.47858150717357101</v>
      </c>
      <c r="AR212" s="129">
        <v>0.339105192840712</v>
      </c>
      <c r="AS212" s="129">
        <v>0.16311118443342501</v>
      </c>
      <c r="AT212" s="129">
        <v>5.2496009278465703</v>
      </c>
      <c r="AU212" s="130">
        <v>10.622021645723899</v>
      </c>
      <c r="AV212" s="133" t="s">
        <v>319</v>
      </c>
      <c r="AW212" s="118">
        <f>SUMIF(D4:AU4,AW211,D212:AU212)</f>
        <v>10.417905573076757</v>
      </c>
    </row>
    <row r="213" spans="2:49" x14ac:dyDescent="0.15">
      <c r="B213" s="80" t="s">
        <v>7</v>
      </c>
      <c r="C213" s="65" t="s">
        <v>39</v>
      </c>
      <c r="D213" s="122">
        <v>0.29755270492816599</v>
      </c>
      <c r="E213" s="123">
        <v>0.144679671598439</v>
      </c>
      <c r="F213" s="123">
        <v>0.22125432027343001</v>
      </c>
      <c r="G213" s="123">
        <v>0.26394831254658702</v>
      </c>
      <c r="H213" s="123">
        <v>0.31176737048554498</v>
      </c>
      <c r="I213" s="123">
        <v>0.243723044240581</v>
      </c>
      <c r="J213" s="123">
        <v>0.206069328678021</v>
      </c>
      <c r="K213" s="123">
        <v>1.6891612279194399</v>
      </c>
      <c r="L213" s="123">
        <v>0.22123643934960099</v>
      </c>
      <c r="M213" s="123">
        <v>8.0846950910938395E-2</v>
      </c>
      <c r="N213" s="123">
        <v>1.05088718605084</v>
      </c>
      <c r="O213" s="123">
        <v>0.10349800716749</v>
      </c>
      <c r="P213" s="123">
        <v>0.36870300726279998</v>
      </c>
      <c r="Q213" s="123">
        <v>1.5680400380018701E-2</v>
      </c>
      <c r="R213" s="123">
        <v>6.9927695276589999E-2</v>
      </c>
      <c r="S213" s="123">
        <v>0.69637480295604903</v>
      </c>
      <c r="T213" s="129">
        <v>0.93564520193768697</v>
      </c>
      <c r="U213" s="123">
        <v>73.649652881586704</v>
      </c>
      <c r="V213" s="123">
        <v>3.1107329545706702E-2</v>
      </c>
      <c r="W213" s="123">
        <v>5.1057789640348301E-2</v>
      </c>
      <c r="X213" s="123">
        <v>0.199747155483462</v>
      </c>
      <c r="Y213" s="123">
        <v>0.41762850076431302</v>
      </c>
      <c r="Z213" s="123">
        <v>6.2029678780509197E-2</v>
      </c>
      <c r="AA213" s="123">
        <v>0.81450906449124905</v>
      </c>
      <c r="AB213" s="123">
        <v>0.64033168438420296</v>
      </c>
      <c r="AC213" s="123">
        <v>0.29587024690340002</v>
      </c>
      <c r="AD213" s="123">
        <v>1.8775955278588202E-2</v>
      </c>
      <c r="AE213" s="123">
        <v>2.1034758224367501E-2</v>
      </c>
      <c r="AF213" s="123">
        <v>1.03101341010542E-2</v>
      </c>
      <c r="AG213" s="123">
        <v>0.18068754321935299</v>
      </c>
      <c r="AH213" s="123">
        <v>1.1223053959258499E-2</v>
      </c>
      <c r="AI213" s="123">
        <v>0.23124905306896801</v>
      </c>
      <c r="AJ213" s="123">
        <v>8.9994347425432497E-2</v>
      </c>
      <c r="AK213" s="123">
        <v>0.190913607931747</v>
      </c>
      <c r="AL213" s="123">
        <v>6.7320612918346207E-2</v>
      </c>
      <c r="AM213" s="123">
        <v>0.23328253662278201</v>
      </c>
      <c r="AN213" s="123">
        <v>0.41331929103749598</v>
      </c>
      <c r="AO213" s="123">
        <v>3.6583105480969803E-2</v>
      </c>
      <c r="AP213" s="123">
        <v>2.5199949309072201E-2</v>
      </c>
      <c r="AQ213" s="123">
        <v>0.16627950204633299</v>
      </c>
      <c r="AR213" s="123">
        <v>1.2460562135997499</v>
      </c>
      <c r="AS213" s="123">
        <v>0.110846274465973</v>
      </c>
      <c r="AT213" s="123">
        <v>1.9037937526426201</v>
      </c>
      <c r="AU213" s="124">
        <v>11.960240305125801</v>
      </c>
      <c r="AW213" s="65" t="s">
        <v>7</v>
      </c>
    </row>
    <row r="214" spans="2:49" x14ac:dyDescent="0.15">
      <c r="B214" s="80" t="s">
        <v>7</v>
      </c>
      <c r="C214" s="65" t="s">
        <v>41</v>
      </c>
      <c r="D214" s="122">
        <v>0.45403718566450202</v>
      </c>
      <c r="E214" s="123">
        <v>1.5764433662105299</v>
      </c>
      <c r="F214" s="123">
        <v>0.88975122882292401</v>
      </c>
      <c r="G214" s="123">
        <v>0.15508793548848901</v>
      </c>
      <c r="H214" s="123">
        <v>0.46810463008664999</v>
      </c>
      <c r="I214" s="123">
        <v>0.45862188719362601</v>
      </c>
      <c r="J214" s="123">
        <v>0.59562633274736898</v>
      </c>
      <c r="K214" s="123">
        <v>2.5362068801087898</v>
      </c>
      <c r="L214" s="123">
        <v>2.52231726150242E-2</v>
      </c>
      <c r="M214" s="123">
        <v>0.35473686095161</v>
      </c>
      <c r="N214" s="123">
        <v>3.3976242898510001</v>
      </c>
      <c r="O214" s="123">
        <v>0.29572527159281398</v>
      </c>
      <c r="P214" s="123">
        <v>0.72787243717705996</v>
      </c>
      <c r="Q214" s="123">
        <v>2.3714825437448E-2</v>
      </c>
      <c r="R214" s="123">
        <v>0.138838462785732</v>
      </c>
      <c r="S214" s="123">
        <v>1.61572115491651</v>
      </c>
      <c r="T214" s="129">
        <v>1.73062930073801</v>
      </c>
      <c r="U214" s="123">
        <v>0.30022956183024002</v>
      </c>
      <c r="V214" s="123">
        <v>51.560730135170402</v>
      </c>
      <c r="W214" s="123">
        <v>0.50509372318706902</v>
      </c>
      <c r="X214" s="123">
        <v>0.27369745245463301</v>
      </c>
      <c r="Y214" s="123">
        <v>0.50505243906797104</v>
      </c>
      <c r="Z214" s="123">
        <v>0.13278636268723601</v>
      </c>
      <c r="AA214" s="123">
        <v>3.1391458431596702</v>
      </c>
      <c r="AB214" s="123">
        <v>0.98483056451530604</v>
      </c>
      <c r="AC214" s="123">
        <v>0.39577842073310998</v>
      </c>
      <c r="AD214" s="123">
        <v>4.4021448470205803E-2</v>
      </c>
      <c r="AE214" s="123">
        <v>5.9315395106553502E-2</v>
      </c>
      <c r="AF214" s="123">
        <v>3.8713893619303399E-2</v>
      </c>
      <c r="AG214" s="123">
        <v>0.275710989575636</v>
      </c>
      <c r="AH214" s="123">
        <v>2.0524495215116002E-2</v>
      </c>
      <c r="AI214" s="123">
        <v>0.51593627662541397</v>
      </c>
      <c r="AJ214" s="123">
        <v>0.41506926597763399</v>
      </c>
      <c r="AK214" s="123">
        <v>0.56304048651929695</v>
      </c>
      <c r="AL214" s="123">
        <v>0.144792789960353</v>
      </c>
      <c r="AM214" s="123">
        <v>0.30009850774492403</v>
      </c>
      <c r="AN214" s="123">
        <v>0.80699666969863104</v>
      </c>
      <c r="AO214" s="123">
        <v>0.33348481605354702</v>
      </c>
      <c r="AP214" s="123">
        <v>0.99069500990495596</v>
      </c>
      <c r="AQ214" s="123">
        <v>0.58314908604057003</v>
      </c>
      <c r="AR214" s="123">
        <v>0.44219901162963898</v>
      </c>
      <c r="AS214" s="123">
        <v>0.15455957939531301</v>
      </c>
      <c r="AT214" s="123">
        <v>3.5308715516481901</v>
      </c>
      <c r="AU214" s="124">
        <v>17.539511001621101</v>
      </c>
      <c r="AV214" s="133" t="s">
        <v>320</v>
      </c>
      <c r="AW214" s="118">
        <f>AVERAGEIF(B196:B239,AW213,T196:T239)</f>
        <v>2.6221128505070506</v>
      </c>
    </row>
    <row r="215" spans="2:49" x14ac:dyDescent="0.15">
      <c r="B215" s="80" t="s">
        <v>7</v>
      </c>
      <c r="C215" s="65" t="s">
        <v>43</v>
      </c>
      <c r="D215" s="122">
        <v>0.47161992163449301</v>
      </c>
      <c r="E215" s="123">
        <v>1.8506073249639301</v>
      </c>
      <c r="F215" s="123">
        <v>0.79990550991256604</v>
      </c>
      <c r="G215" s="123">
        <v>0.303908126112724</v>
      </c>
      <c r="H215" s="123">
        <v>0.54293161404480195</v>
      </c>
      <c r="I215" s="123">
        <v>0.52548356924778195</v>
      </c>
      <c r="J215" s="123">
        <v>0.82393027492325299</v>
      </c>
      <c r="K215" s="123">
        <v>3.0294884992486102</v>
      </c>
      <c r="L215" s="123">
        <v>2.5550322184709099E-2</v>
      </c>
      <c r="M215" s="123">
        <v>0.82513791660676705</v>
      </c>
      <c r="N215" s="123">
        <v>7.7927892091811097</v>
      </c>
      <c r="O215" s="123">
        <v>0.49228844007323302</v>
      </c>
      <c r="P215" s="123">
        <v>1.20811914386505</v>
      </c>
      <c r="Q215" s="123">
        <v>4.6864553409870002E-2</v>
      </c>
      <c r="R215" s="123">
        <v>0.32158163873500301</v>
      </c>
      <c r="S215" s="123">
        <v>2.7369473097732802</v>
      </c>
      <c r="T215" s="129">
        <v>2.58956121335321</v>
      </c>
      <c r="U215" s="123">
        <v>0.25872789283655001</v>
      </c>
      <c r="V215" s="123">
        <v>0.31665099520006101</v>
      </c>
      <c r="W215" s="123">
        <v>46.250342016934397</v>
      </c>
      <c r="X215" s="123">
        <v>0.19430139506452901</v>
      </c>
      <c r="Y215" s="123">
        <v>0.43936496796302998</v>
      </c>
      <c r="Z215" s="123">
        <v>0.22538630130446199</v>
      </c>
      <c r="AA215" s="123">
        <v>2.4590733208520201</v>
      </c>
      <c r="AB215" s="123">
        <v>1.0029070269995599</v>
      </c>
      <c r="AC215" s="123">
        <v>0.56201608107899603</v>
      </c>
      <c r="AD215" s="123">
        <v>9.1314929255548696E-2</v>
      </c>
      <c r="AE215" s="123">
        <v>9.0600649439004199E-2</v>
      </c>
      <c r="AF215" s="123">
        <v>6.8777922606279296E-2</v>
      </c>
      <c r="AG215" s="123">
        <v>0.44132920409763099</v>
      </c>
      <c r="AH215" s="123">
        <v>9.4988604522726599E-3</v>
      </c>
      <c r="AI215" s="123">
        <v>0.94980317606051601</v>
      </c>
      <c r="AJ215" s="123">
        <v>0.34835382417829802</v>
      </c>
      <c r="AK215" s="123">
        <v>1.38283523767434</v>
      </c>
      <c r="AL215" s="123">
        <v>0.18974918761175799</v>
      </c>
      <c r="AM215" s="123">
        <v>1.5224111339673601</v>
      </c>
      <c r="AN215" s="123">
        <v>1.2860441096611499</v>
      </c>
      <c r="AO215" s="123">
        <v>0.65999108024414099</v>
      </c>
      <c r="AP215" s="123">
        <v>0.21433267258542801</v>
      </c>
      <c r="AQ215" s="123">
        <v>0.82458382473446601</v>
      </c>
      <c r="AR215" s="123">
        <v>0.78074230494824703</v>
      </c>
      <c r="AS215" s="123">
        <v>0.166017966641024</v>
      </c>
      <c r="AT215" s="123">
        <v>4.6469161090189397</v>
      </c>
      <c r="AU215" s="124">
        <v>10.231213221319701</v>
      </c>
    </row>
    <row r="216" spans="2:49" x14ac:dyDescent="0.15">
      <c r="B216" s="74" t="s">
        <v>261</v>
      </c>
      <c r="C216" s="75" t="s">
        <v>45</v>
      </c>
      <c r="D216" s="122">
        <v>0.84027799568932104</v>
      </c>
      <c r="E216" s="123">
        <v>6.5414036531119796E-2</v>
      </c>
      <c r="F216" s="123">
        <v>0.133043906898172</v>
      </c>
      <c r="G216" s="123">
        <v>1.4228616323105899E-2</v>
      </c>
      <c r="H216" s="123">
        <v>0.60935006819090098</v>
      </c>
      <c r="I216" s="123">
        <v>0.37715858056842599</v>
      </c>
      <c r="J216" s="123">
        <v>8.8761792874972503E-2</v>
      </c>
      <c r="K216" s="123">
        <v>3.91308413811901</v>
      </c>
      <c r="L216" s="123">
        <v>4.6794067051379902E-3</v>
      </c>
      <c r="M216" s="123">
        <v>3.6918076333096198E-2</v>
      </c>
      <c r="N216" s="123">
        <v>0.66606703739978002</v>
      </c>
      <c r="O216" s="123">
        <v>6.14816784898677E-2</v>
      </c>
      <c r="P216" s="123">
        <v>0.29551940217660799</v>
      </c>
      <c r="Q216" s="123">
        <v>8.5056978464151892E-3</v>
      </c>
      <c r="R216" s="123">
        <v>4.4537588017690699E-2</v>
      </c>
      <c r="S216" s="123">
        <v>0.47449429820030697</v>
      </c>
      <c r="T216" s="129">
        <v>0.544821642799029</v>
      </c>
      <c r="U216" s="123">
        <v>5.6378672316575E-2</v>
      </c>
      <c r="V216" s="123">
        <v>9.8368907708395494E-3</v>
      </c>
      <c r="W216" s="123">
        <v>2.6265942540078802E-2</v>
      </c>
      <c r="X216" s="123">
        <v>72.821407680597801</v>
      </c>
      <c r="Y216" s="123">
        <v>0.98829303404785696</v>
      </c>
      <c r="Z216" s="123">
        <v>5.0813373031270002E-2</v>
      </c>
      <c r="AA216" s="123">
        <v>0.36255468875702201</v>
      </c>
      <c r="AB216" s="123">
        <v>2.6203328093751899</v>
      </c>
      <c r="AC216" s="123">
        <v>0.78013695915366998</v>
      </c>
      <c r="AD216" s="123">
        <v>1.0120873297476501E-2</v>
      </c>
      <c r="AE216" s="123">
        <v>1.0218435881985901E-2</v>
      </c>
      <c r="AF216" s="123">
        <v>6.6630659780473403E-3</v>
      </c>
      <c r="AG216" s="123">
        <v>0.29104047984161002</v>
      </c>
      <c r="AH216" s="123">
        <v>2.14945530680893E-3</v>
      </c>
      <c r="AI216" s="123">
        <v>0.28250217090783097</v>
      </c>
      <c r="AJ216" s="123">
        <v>6.2343372601822003E-2</v>
      </c>
      <c r="AK216" s="123">
        <v>0.106205688923</v>
      </c>
      <c r="AL216" s="123">
        <v>4.5055446650916403E-2</v>
      </c>
      <c r="AM216" s="123">
        <v>3.4495934631486702E-2</v>
      </c>
      <c r="AN216" s="123">
        <v>0.34048213480138001</v>
      </c>
      <c r="AO216" s="123">
        <v>1.7801123543287702E-2</v>
      </c>
      <c r="AP216" s="123">
        <v>1.0997746473460201E-2</v>
      </c>
      <c r="AQ216" s="123">
        <v>8.2521908681507106E-2</v>
      </c>
      <c r="AR216" s="123">
        <v>0.24448887110081299</v>
      </c>
      <c r="AS216" s="123">
        <v>0.35274174903799499</v>
      </c>
      <c r="AT216" s="123">
        <v>3.71050175564441</v>
      </c>
      <c r="AU216" s="124">
        <v>8.4953057729429204</v>
      </c>
    </row>
    <row r="217" spans="2:49" x14ac:dyDescent="0.15">
      <c r="B217" s="74" t="s">
        <v>261</v>
      </c>
      <c r="C217" s="75" t="s">
        <v>47</v>
      </c>
      <c r="D217" s="122">
        <v>0.289914565386517</v>
      </c>
      <c r="E217" s="123">
        <v>6.74931147012309E-2</v>
      </c>
      <c r="F217" s="123">
        <v>0.140235149781647</v>
      </c>
      <c r="G217" s="123">
        <v>1.20149355472978E-2</v>
      </c>
      <c r="H217" s="123">
        <v>0.40722079846349302</v>
      </c>
      <c r="I217" s="123">
        <v>0.29050533034952702</v>
      </c>
      <c r="J217" s="123">
        <v>9.3524321949879904E-2</v>
      </c>
      <c r="K217" s="123">
        <v>1.75581574200063</v>
      </c>
      <c r="L217" s="123">
        <v>6.3121607815435398E-3</v>
      </c>
      <c r="M217" s="123">
        <v>3.3519508581380503E-2</v>
      </c>
      <c r="N217" s="123">
        <v>0.57829118779072697</v>
      </c>
      <c r="O217" s="123">
        <v>7.3145479917422804E-2</v>
      </c>
      <c r="P217" s="123">
        <v>0.235713494179253</v>
      </c>
      <c r="Q217" s="123">
        <v>5.5850507182996804E-3</v>
      </c>
      <c r="R217" s="123">
        <v>6.4684779815083804E-2</v>
      </c>
      <c r="S217" s="123">
        <v>0.52469630402658896</v>
      </c>
      <c r="T217" s="129">
        <v>0.70823292985046804</v>
      </c>
      <c r="U217" s="123">
        <v>4.8800592403467E-2</v>
      </c>
      <c r="V217" s="123">
        <v>1.02809882567863E-2</v>
      </c>
      <c r="W217" s="123">
        <v>2.1166214011256498E-2</v>
      </c>
      <c r="X217" s="123">
        <v>0.26962173363131497</v>
      </c>
      <c r="Y217" s="123">
        <v>78.238898770056196</v>
      </c>
      <c r="Z217" s="123">
        <v>4.8960000062035297E-2</v>
      </c>
      <c r="AA217" s="123">
        <v>0.29665220956689198</v>
      </c>
      <c r="AB217" s="123">
        <v>0.61613228505023998</v>
      </c>
      <c r="AC217" s="123">
        <v>0.27346250321209198</v>
      </c>
      <c r="AD217" s="123">
        <v>8.9136436683323796E-3</v>
      </c>
      <c r="AE217" s="123">
        <v>8.8733875884993707E-3</v>
      </c>
      <c r="AF217" s="123">
        <v>5.4917422377984797E-3</v>
      </c>
      <c r="AG217" s="123">
        <v>0.24216834899347101</v>
      </c>
      <c r="AH217" s="123">
        <v>2.2877542311386199E-3</v>
      </c>
      <c r="AI217" s="123">
        <v>0.19490535473992501</v>
      </c>
      <c r="AJ217" s="123">
        <v>6.7766058178918606E-2</v>
      </c>
      <c r="AK217" s="123">
        <v>9.4546990623370006E-2</v>
      </c>
      <c r="AL217" s="123">
        <v>4.1687200424090402E-2</v>
      </c>
      <c r="AM217" s="123">
        <v>3.0964746313045501E-2</v>
      </c>
      <c r="AN217" s="123">
        <v>0.29456170049170399</v>
      </c>
      <c r="AO217" s="123">
        <v>1.7112806460352899E-2</v>
      </c>
      <c r="AP217" s="123">
        <v>9.4080445154024698E-3</v>
      </c>
      <c r="AQ217" s="123">
        <v>0.12807576208815299</v>
      </c>
      <c r="AR217" s="123">
        <v>0.24881110400733999</v>
      </c>
      <c r="AS217" s="123">
        <v>0.108713932228005</v>
      </c>
      <c r="AT217" s="123">
        <v>2.91255057237055</v>
      </c>
      <c r="AU217" s="124">
        <v>10.4722807007486</v>
      </c>
    </row>
    <row r="218" spans="2:49" x14ac:dyDescent="0.15">
      <c r="B218" s="80" t="s">
        <v>7</v>
      </c>
      <c r="C218" s="65" t="s">
        <v>49</v>
      </c>
      <c r="D218" s="122">
        <v>0.65736393648354297</v>
      </c>
      <c r="E218" s="123">
        <v>0.37642757021112999</v>
      </c>
      <c r="F218" s="123">
        <v>0.85403118750954599</v>
      </c>
      <c r="G218" s="123">
        <v>4.6601925349912102E-2</v>
      </c>
      <c r="H218" s="123">
        <v>0.79257670653476597</v>
      </c>
      <c r="I218" s="123">
        <v>0.879864928707766</v>
      </c>
      <c r="J218" s="123">
        <v>0.74777068203044506</v>
      </c>
      <c r="K218" s="123">
        <v>3.69638071870272</v>
      </c>
      <c r="L218" s="123">
        <v>1.7188806631824899E-2</v>
      </c>
      <c r="M218" s="123">
        <v>0.16152725320915501</v>
      </c>
      <c r="N218" s="123">
        <v>2.7779555136784202</v>
      </c>
      <c r="O218" s="123">
        <v>0.33862588879688699</v>
      </c>
      <c r="P218" s="123">
        <v>1.02587489820485</v>
      </c>
      <c r="Q218" s="123">
        <v>2.09909110802383E-2</v>
      </c>
      <c r="R218" s="123">
        <v>0.208123185872163</v>
      </c>
      <c r="S218" s="123">
        <v>2.3440320763498899</v>
      </c>
      <c r="T218" s="129">
        <v>6.0668925046983704</v>
      </c>
      <c r="U218" s="123">
        <v>0.22314841203225499</v>
      </c>
      <c r="V218" s="123">
        <v>2.991502070984E-2</v>
      </c>
      <c r="W218" s="123">
        <v>0.11843495700005301</v>
      </c>
      <c r="X218" s="123">
        <v>0.26871611818954</v>
      </c>
      <c r="Y218" s="123">
        <v>0.639030172956221</v>
      </c>
      <c r="Z218" s="123">
        <v>43.020673253474001</v>
      </c>
      <c r="AA218" s="123">
        <v>1.50744053694957</v>
      </c>
      <c r="AB218" s="123">
        <v>1.3848524657757499</v>
      </c>
      <c r="AC218" s="123">
        <v>0.75590132018407796</v>
      </c>
      <c r="AD218" s="123">
        <v>2.9375880841885599E-2</v>
      </c>
      <c r="AE218" s="123">
        <v>0.18059954175703199</v>
      </c>
      <c r="AF218" s="123">
        <v>2.9165032702939599E-2</v>
      </c>
      <c r="AG218" s="123">
        <v>0.54124631646174703</v>
      </c>
      <c r="AH218" s="123">
        <v>1.5071941153490901E-2</v>
      </c>
      <c r="AI218" s="123">
        <v>1.08876346993381</v>
      </c>
      <c r="AJ218" s="123">
        <v>0.35528917075900401</v>
      </c>
      <c r="AK218" s="123">
        <v>0.39862544927278598</v>
      </c>
      <c r="AL218" s="123">
        <v>0.21390605506916399</v>
      </c>
      <c r="AM218" s="123">
        <v>0.11975037913701</v>
      </c>
      <c r="AN218" s="123">
        <v>0.82826030462589995</v>
      </c>
      <c r="AO218" s="123">
        <v>5.6558293308735699E-2</v>
      </c>
      <c r="AP218" s="123">
        <v>2.7420796711494101E-2</v>
      </c>
      <c r="AQ218" s="123">
        <v>0.75730516930015102</v>
      </c>
      <c r="AR218" s="123">
        <v>0.30781326364633799</v>
      </c>
      <c r="AS218" s="123">
        <v>0.230820612347374</v>
      </c>
      <c r="AT218" s="123">
        <v>7.3980937875175501</v>
      </c>
      <c r="AU218" s="124">
        <v>18.4615935841306</v>
      </c>
    </row>
    <row r="219" spans="2:49" x14ac:dyDescent="0.15">
      <c r="B219" s="80" t="s">
        <v>7</v>
      </c>
      <c r="C219" s="65" t="s">
        <v>51</v>
      </c>
      <c r="D219" s="122">
        <v>0.50154258164018195</v>
      </c>
      <c r="E219" s="123">
        <v>0.48686317531369999</v>
      </c>
      <c r="F219" s="123">
        <v>0.51535600040659901</v>
      </c>
      <c r="G219" s="123">
        <v>9.9270827430494396E-2</v>
      </c>
      <c r="H219" s="123">
        <v>0.66243726249620305</v>
      </c>
      <c r="I219" s="123">
        <v>0.56398849885656999</v>
      </c>
      <c r="J219" s="123">
        <v>0.92845610202253603</v>
      </c>
      <c r="K219" s="123">
        <v>2.36552634891859</v>
      </c>
      <c r="L219" s="123">
        <v>2.9131300549966301E-2</v>
      </c>
      <c r="M219" s="123">
        <v>0.22200568952111499</v>
      </c>
      <c r="N219" s="123">
        <v>3.18017929644523</v>
      </c>
      <c r="O219" s="123">
        <v>0.221892278221722</v>
      </c>
      <c r="P219" s="123">
        <v>1.2110225503991701</v>
      </c>
      <c r="Q219" s="123">
        <v>2.5828674336321199E-2</v>
      </c>
      <c r="R219" s="123">
        <v>0.15388380117724901</v>
      </c>
      <c r="S219" s="123">
        <v>2.9981826180534998</v>
      </c>
      <c r="T219" s="129">
        <v>2.0078893190269</v>
      </c>
      <c r="U219" s="123">
        <v>0.32512222350860698</v>
      </c>
      <c r="V219" s="123">
        <v>0.112224157735286</v>
      </c>
      <c r="W219" s="123">
        <v>0.154874848818436</v>
      </c>
      <c r="X219" s="123">
        <v>0.208602729095381</v>
      </c>
      <c r="Y219" s="123">
        <v>0.45225265559754702</v>
      </c>
      <c r="Z219" s="123">
        <v>0.143506239657956</v>
      </c>
      <c r="AA219" s="123">
        <v>63.9860359986791</v>
      </c>
      <c r="AB219" s="123">
        <v>0.88936748471118499</v>
      </c>
      <c r="AC219" s="123">
        <v>0.50589701277227594</v>
      </c>
      <c r="AD219" s="123">
        <v>4.4049170019395699E-2</v>
      </c>
      <c r="AE219" s="123">
        <v>5.2576538737991903E-2</v>
      </c>
      <c r="AF219" s="123">
        <v>2.97012754670146E-2</v>
      </c>
      <c r="AG219" s="123">
        <v>0.42651093987644501</v>
      </c>
      <c r="AH219" s="123">
        <v>2.69996081857539E-2</v>
      </c>
      <c r="AI219" s="123">
        <v>0.53320249606043801</v>
      </c>
      <c r="AJ219" s="123">
        <v>0.22833472083498799</v>
      </c>
      <c r="AK219" s="123">
        <v>0.617242930942274</v>
      </c>
      <c r="AL219" s="123">
        <v>0.215373118646326</v>
      </c>
      <c r="AM219" s="123">
        <v>0.32309578410883699</v>
      </c>
      <c r="AN219" s="123">
        <v>1.1875693388750901</v>
      </c>
      <c r="AO219" s="123">
        <v>0.105434599113917</v>
      </c>
      <c r="AP219" s="123">
        <v>9.8894680502879403E-2</v>
      </c>
      <c r="AQ219" s="123">
        <v>0.39506398834040402</v>
      </c>
      <c r="AR219" s="123">
        <v>0.71963605300619105</v>
      </c>
      <c r="AS219" s="123">
        <v>0.141728393806141</v>
      </c>
      <c r="AT219" s="123">
        <v>4.0594977948715298</v>
      </c>
      <c r="AU219" s="124">
        <v>7.8437488932126103</v>
      </c>
    </row>
    <row r="220" spans="2:49" x14ac:dyDescent="0.15">
      <c r="B220" s="90" t="s">
        <v>264</v>
      </c>
      <c r="C220" s="91" t="s">
        <v>53</v>
      </c>
      <c r="D220" s="122">
        <v>0.52325871769185905</v>
      </c>
      <c r="E220" s="123">
        <v>6.7650617352374404E-2</v>
      </c>
      <c r="F220" s="123">
        <v>0.130751228640374</v>
      </c>
      <c r="G220" s="123">
        <v>9.7976038071905993E-3</v>
      </c>
      <c r="H220" s="123">
        <v>0.37786512463514299</v>
      </c>
      <c r="I220" s="123">
        <v>0.47881340399976902</v>
      </c>
      <c r="J220" s="123">
        <v>0.107787725601074</v>
      </c>
      <c r="K220" s="123">
        <v>4.5633113939380099</v>
      </c>
      <c r="L220" s="123">
        <v>6.4007222526759602E-3</v>
      </c>
      <c r="M220" s="123">
        <v>4.4404234743839803E-2</v>
      </c>
      <c r="N220" s="123">
        <v>0.69437934240064303</v>
      </c>
      <c r="O220" s="123">
        <v>4.2086792081527699E-2</v>
      </c>
      <c r="P220" s="123">
        <v>0.18637253155483299</v>
      </c>
      <c r="Q220" s="123">
        <v>6.80130162002812E-3</v>
      </c>
      <c r="R220" s="123">
        <v>3.5720428762442302E-2</v>
      </c>
      <c r="S220" s="123">
        <v>0.39876191248534898</v>
      </c>
      <c r="T220" s="129">
        <v>0.50588572837833401</v>
      </c>
      <c r="U220" s="123">
        <v>3.7296840206313298E-2</v>
      </c>
      <c r="V220" s="123">
        <v>6.8847143002069896E-3</v>
      </c>
      <c r="W220" s="123">
        <v>2.8066225874210898E-2</v>
      </c>
      <c r="X220" s="123">
        <v>0.52057975877782503</v>
      </c>
      <c r="Y220" s="123">
        <v>0.421401371935678</v>
      </c>
      <c r="Z220" s="123">
        <v>6.6221627895896598E-2</v>
      </c>
      <c r="AA220" s="123">
        <v>0.21466101808074101</v>
      </c>
      <c r="AB220" s="123">
        <v>74.436257685530606</v>
      </c>
      <c r="AC220" s="123">
        <v>0.93869775672127997</v>
      </c>
      <c r="AD220" s="123">
        <v>6.9962958813247897E-3</v>
      </c>
      <c r="AE220" s="123">
        <v>1.3217235655607701E-2</v>
      </c>
      <c r="AF220" s="123">
        <v>4.1878767713146104E-3</v>
      </c>
      <c r="AG220" s="123">
        <v>0.44153962586628498</v>
      </c>
      <c r="AH220" s="123">
        <v>2.13403800207275E-3</v>
      </c>
      <c r="AI220" s="123">
        <v>0.23434325187889299</v>
      </c>
      <c r="AJ220" s="123">
        <v>7.4122852543608106E-2</v>
      </c>
      <c r="AK220" s="123">
        <v>0.107850558962028</v>
      </c>
      <c r="AL220" s="123">
        <v>2.8218339156482201E-2</v>
      </c>
      <c r="AM220" s="123">
        <v>2.70373137452724E-2</v>
      </c>
      <c r="AN220" s="123">
        <v>0.54995053436484698</v>
      </c>
      <c r="AO220" s="123">
        <v>1.7347941531881399E-2</v>
      </c>
      <c r="AP220" s="123">
        <v>7.7848246625196902E-3</v>
      </c>
      <c r="AQ220" s="123">
        <v>9.1216557899437903E-2</v>
      </c>
      <c r="AR220" s="123">
        <v>0.15176614520618101</v>
      </c>
      <c r="AS220" s="123">
        <v>0.59336438695447502</v>
      </c>
      <c r="AT220" s="123">
        <v>4.83478418560642</v>
      </c>
      <c r="AU220" s="124">
        <v>7.9640222260431699</v>
      </c>
    </row>
    <row r="221" spans="2:49" x14ac:dyDescent="0.15">
      <c r="B221" s="90" t="s">
        <v>264</v>
      </c>
      <c r="C221" s="91" t="s">
        <v>55</v>
      </c>
      <c r="D221" s="122">
        <v>0.71648307886714901</v>
      </c>
      <c r="E221" s="123">
        <v>0.11544884864175101</v>
      </c>
      <c r="F221" s="123">
        <v>0.17090705493314701</v>
      </c>
      <c r="G221" s="123">
        <v>1.8434523819349902E-2</v>
      </c>
      <c r="H221" s="123">
        <v>0.96521514250260598</v>
      </c>
      <c r="I221" s="123">
        <v>0.70257843576899603</v>
      </c>
      <c r="J221" s="123">
        <v>0.145626150268962</v>
      </c>
      <c r="K221" s="123">
        <v>8.6260932571253797</v>
      </c>
      <c r="L221" s="123">
        <v>5.2332392686141298E-3</v>
      </c>
      <c r="M221" s="123">
        <v>9.0594100241434897E-2</v>
      </c>
      <c r="N221" s="123">
        <v>0.93749213630760397</v>
      </c>
      <c r="O221" s="123">
        <v>0.172962508149857</v>
      </c>
      <c r="P221" s="123">
        <v>0.293973222810193</v>
      </c>
      <c r="Q221" s="123">
        <v>1.0596103458917899E-2</v>
      </c>
      <c r="R221" s="123">
        <v>6.8831342722681696E-2</v>
      </c>
      <c r="S221" s="123">
        <v>0.60208166940464303</v>
      </c>
      <c r="T221" s="129">
        <v>0.86822768826994001</v>
      </c>
      <c r="U221" s="123">
        <v>0.27575541934335601</v>
      </c>
      <c r="V221" s="123">
        <v>1.5836665487762702E-2</v>
      </c>
      <c r="W221" s="123">
        <v>8.3955910096378206E-2</v>
      </c>
      <c r="X221" s="123">
        <v>0.63202049357603396</v>
      </c>
      <c r="Y221" s="123">
        <v>0.87712640733700498</v>
      </c>
      <c r="Z221" s="123">
        <v>8.7485209550070497E-2</v>
      </c>
      <c r="AA221" s="123">
        <v>0.40027420742387398</v>
      </c>
      <c r="AB221" s="123">
        <v>2.4852600560657501</v>
      </c>
      <c r="AC221" s="123">
        <v>57.310796836648301</v>
      </c>
      <c r="AD221" s="123">
        <v>1.3744561563190399E-2</v>
      </c>
      <c r="AE221" s="123">
        <v>9.1720830429334405E-2</v>
      </c>
      <c r="AF221" s="123">
        <v>9.3658346282323498E-3</v>
      </c>
      <c r="AG221" s="123">
        <v>0.76539272474220399</v>
      </c>
      <c r="AH221" s="123">
        <v>6.2947214557944201E-3</v>
      </c>
      <c r="AI221" s="123">
        <v>0.26052110677330897</v>
      </c>
      <c r="AJ221" s="123">
        <v>0.25192324501016899</v>
      </c>
      <c r="AK221" s="123">
        <v>0.25030303577003599</v>
      </c>
      <c r="AL221" s="123">
        <v>5.1129543841949801E-2</v>
      </c>
      <c r="AM221" s="123">
        <v>5.9370262544049E-2</v>
      </c>
      <c r="AN221" s="123">
        <v>1.0747385898695401</v>
      </c>
      <c r="AO221" s="123">
        <v>8.54250617679089E-2</v>
      </c>
      <c r="AP221" s="123">
        <v>2.83019081978193E-2</v>
      </c>
      <c r="AQ221" s="123">
        <v>0.141705126294595</v>
      </c>
      <c r="AR221" s="123">
        <v>0.47608136085477099</v>
      </c>
      <c r="AS221" s="123">
        <v>0.451687328684096</v>
      </c>
      <c r="AT221" s="123">
        <v>6.7344335876599599</v>
      </c>
      <c r="AU221" s="124">
        <v>12.5685714618233</v>
      </c>
    </row>
    <row r="222" spans="2:49" x14ac:dyDescent="0.15">
      <c r="B222" s="80" t="s">
        <v>7</v>
      </c>
      <c r="C222" s="65" t="s">
        <v>57</v>
      </c>
      <c r="D222" s="122">
        <v>0.55881504208654598</v>
      </c>
      <c r="E222" s="123">
        <v>0.47892912640909802</v>
      </c>
      <c r="F222" s="123">
        <v>0.69726809593448402</v>
      </c>
      <c r="G222" s="123">
        <v>7.2234798461966093E-2</v>
      </c>
      <c r="H222" s="123">
        <v>0.52576647547982303</v>
      </c>
      <c r="I222" s="123">
        <v>0.51618918236975098</v>
      </c>
      <c r="J222" s="123">
        <v>0.439877265746139</v>
      </c>
      <c r="K222" s="123">
        <v>2.93464224596294</v>
      </c>
      <c r="L222" s="123">
        <v>2.6398217036894999E-2</v>
      </c>
      <c r="M222" s="123">
        <v>0.21990329355954299</v>
      </c>
      <c r="N222" s="123">
        <v>3.37487637270331</v>
      </c>
      <c r="O222" s="123">
        <v>0.87350398716740096</v>
      </c>
      <c r="P222" s="123">
        <v>0.72814398276310799</v>
      </c>
      <c r="Q222" s="123">
        <v>0.59758833601146499</v>
      </c>
      <c r="R222" s="123">
        <v>0.54725511837456198</v>
      </c>
      <c r="S222" s="123">
        <v>1.8374085111920599</v>
      </c>
      <c r="T222" s="129">
        <v>1.9092031081315799</v>
      </c>
      <c r="U222" s="123">
        <v>0.14567142562186899</v>
      </c>
      <c r="V222" s="123">
        <v>4.0001274829350397E-2</v>
      </c>
      <c r="W222" s="123">
        <v>0.15292161746144001</v>
      </c>
      <c r="X222" s="123">
        <v>0.28162796640183202</v>
      </c>
      <c r="Y222" s="123">
        <v>0.58261528417855901</v>
      </c>
      <c r="Z222" s="123">
        <v>0.159705319062691</v>
      </c>
      <c r="AA222" s="123">
        <v>1.23066297686441</v>
      </c>
      <c r="AB222" s="123">
        <v>1.15114898220675</v>
      </c>
      <c r="AC222" s="123">
        <v>0.46122137626576798</v>
      </c>
      <c r="AD222" s="123">
        <v>44.503112941106799</v>
      </c>
      <c r="AE222" s="123">
        <v>3.8327873569876797E-2</v>
      </c>
      <c r="AF222" s="123">
        <v>1.3108756076518799</v>
      </c>
      <c r="AG222" s="123">
        <v>0.25398456905670302</v>
      </c>
      <c r="AH222" s="123">
        <v>7.8060860679758596E-3</v>
      </c>
      <c r="AI222" s="123">
        <v>0.74897136383180196</v>
      </c>
      <c r="AJ222" s="123">
        <v>1.4568427487069</v>
      </c>
      <c r="AK222" s="123">
        <v>1.2971678251158401</v>
      </c>
      <c r="AL222" s="123">
        <v>0.13859871648923</v>
      </c>
      <c r="AM222" s="123">
        <v>0.14707464097515199</v>
      </c>
      <c r="AN222" s="123">
        <v>4.3317612702490997</v>
      </c>
      <c r="AO222" s="123">
        <v>9.2245602847805502E-2</v>
      </c>
      <c r="AP222" s="123">
        <v>9.2064758587424397E-2</v>
      </c>
      <c r="AQ222" s="123">
        <v>1.4723870773244301</v>
      </c>
      <c r="AR222" s="123">
        <v>0.38193609417825702</v>
      </c>
      <c r="AS222" s="123">
        <v>0.17665639291889901</v>
      </c>
      <c r="AT222" s="123">
        <v>3.6099049872333699</v>
      </c>
      <c r="AU222" s="124">
        <v>19.3967020618052</v>
      </c>
    </row>
    <row r="223" spans="2:49" x14ac:dyDescent="0.15">
      <c r="B223" s="80" t="s">
        <v>7</v>
      </c>
      <c r="C223" s="65" t="s">
        <v>59</v>
      </c>
      <c r="D223" s="122">
        <v>0.58814259286710702</v>
      </c>
      <c r="E223" s="123">
        <v>0.87677862937405804</v>
      </c>
      <c r="F223" s="123">
        <v>2.2030495379322299</v>
      </c>
      <c r="G223" s="123">
        <v>9.8632294356080299E-2</v>
      </c>
      <c r="H223" s="123">
        <v>0.66762024175422297</v>
      </c>
      <c r="I223" s="123">
        <v>0.56646309286813701</v>
      </c>
      <c r="J223" s="123">
        <v>1.4408110436970101</v>
      </c>
      <c r="K223" s="123">
        <v>3.6716916509056698</v>
      </c>
      <c r="L223" s="123">
        <v>7.7514571606407998E-2</v>
      </c>
      <c r="M223" s="123">
        <v>0.30704310002667101</v>
      </c>
      <c r="N223" s="123">
        <v>5.7307109528707203</v>
      </c>
      <c r="O223" s="123">
        <v>0.60099119590029404</v>
      </c>
      <c r="P223" s="123">
        <v>1.06482491525196</v>
      </c>
      <c r="Q223" s="123">
        <v>5.6393619632179003E-2</v>
      </c>
      <c r="R223" s="123">
        <v>0.31593033420139399</v>
      </c>
      <c r="S223" s="123">
        <v>4.14251942730675</v>
      </c>
      <c r="T223" s="129">
        <v>2.8937063386712101</v>
      </c>
      <c r="U223" s="123">
        <v>0.40310572988495402</v>
      </c>
      <c r="V223" s="123">
        <v>5.7902123954314801E-2</v>
      </c>
      <c r="W223" s="123">
        <v>0.255864418364458</v>
      </c>
      <c r="X223" s="123">
        <v>0.33357764821988301</v>
      </c>
      <c r="Y223" s="123">
        <v>0.68322128713352004</v>
      </c>
      <c r="Z223" s="123">
        <v>0.70039863895287802</v>
      </c>
      <c r="AA223" s="123">
        <v>2.5184869893239799</v>
      </c>
      <c r="AB223" s="123">
        <v>1.46841024821349</v>
      </c>
      <c r="AC223" s="123">
        <v>0.54948653193558805</v>
      </c>
      <c r="AD223" s="123">
        <v>4.5311956477399301E-2</v>
      </c>
      <c r="AE223" s="123">
        <v>32.691360174118103</v>
      </c>
      <c r="AF223" s="123">
        <v>4.7364668425473301E-2</v>
      </c>
      <c r="AG223" s="123">
        <v>0.34107286753895899</v>
      </c>
      <c r="AH223" s="123">
        <v>9.4347608887044396E-2</v>
      </c>
      <c r="AI223" s="123">
        <v>1.6762886555149299</v>
      </c>
      <c r="AJ223" s="123">
        <v>0.49740039295596</v>
      </c>
      <c r="AK223" s="123">
        <v>0.56446996684367601</v>
      </c>
      <c r="AL223" s="123">
        <v>0.312143598161706</v>
      </c>
      <c r="AM223" s="123">
        <v>0.20895593920797001</v>
      </c>
      <c r="AN223" s="123">
        <v>1.12439199966805</v>
      </c>
      <c r="AO223" s="123">
        <v>0.115622818694535</v>
      </c>
      <c r="AP223" s="123">
        <v>6.2907669186177198E-2</v>
      </c>
      <c r="AQ223" s="123">
        <v>0.99300948370458497</v>
      </c>
      <c r="AR223" s="123">
        <v>0.40094102611548299</v>
      </c>
      <c r="AS223" s="123">
        <v>0.300793057783241</v>
      </c>
      <c r="AT223" s="123">
        <v>4.0453703546939996</v>
      </c>
      <c r="AU223" s="124">
        <v>24.204970606817501</v>
      </c>
    </row>
    <row r="224" spans="2:49" x14ac:dyDescent="0.15">
      <c r="B224" s="80" t="s">
        <v>7</v>
      </c>
      <c r="C224" s="65" t="s">
        <v>61</v>
      </c>
      <c r="D224" s="122">
        <v>0.39190118695564802</v>
      </c>
      <c r="E224" s="123">
        <v>0.45570315156814301</v>
      </c>
      <c r="F224" s="123">
        <v>0.56058265392310402</v>
      </c>
      <c r="G224" s="123">
        <v>6.81407075482868E-2</v>
      </c>
      <c r="H224" s="123">
        <v>0.41363514532131901</v>
      </c>
      <c r="I224" s="123">
        <v>0.44384221511562399</v>
      </c>
      <c r="J224" s="123">
        <v>0.84239779679097904</v>
      </c>
      <c r="K224" s="123">
        <v>2.3799265828835798</v>
      </c>
      <c r="L224" s="123">
        <v>9.4181240780332298E-2</v>
      </c>
      <c r="M224" s="123">
        <v>0.20974309848204101</v>
      </c>
      <c r="N224" s="123">
        <v>2.6237722226885198</v>
      </c>
      <c r="O224" s="123">
        <v>0.86188477604073299</v>
      </c>
      <c r="P224" s="123">
        <v>0.68083725876968804</v>
      </c>
      <c r="Q224" s="123">
        <v>1.31929124606932</v>
      </c>
      <c r="R224" s="123">
        <v>0.80649380964166995</v>
      </c>
      <c r="S224" s="123">
        <v>1.6464808473418999</v>
      </c>
      <c r="T224" s="129">
        <v>2.35850979588291</v>
      </c>
      <c r="U224" s="123">
        <v>0.179224157991625</v>
      </c>
      <c r="V224" s="123">
        <v>3.2621359684872703E-2</v>
      </c>
      <c r="W224" s="123">
        <v>0.12720131491671799</v>
      </c>
      <c r="X224" s="123">
        <v>0.215295530889964</v>
      </c>
      <c r="Y224" s="123">
        <v>0.46727853600449798</v>
      </c>
      <c r="Z224" s="123">
        <v>0.166458915334948</v>
      </c>
      <c r="AA224" s="123">
        <v>0.88768244483219405</v>
      </c>
      <c r="AB224" s="123">
        <v>0.97392122659496905</v>
      </c>
      <c r="AC224" s="123">
        <v>0.465062787982503</v>
      </c>
      <c r="AD224" s="123">
        <v>1.55982031691497</v>
      </c>
      <c r="AE224" s="123">
        <v>3.8468622193538998E-2</v>
      </c>
      <c r="AF224" s="123">
        <v>52.332014189320603</v>
      </c>
      <c r="AG224" s="123">
        <v>0.21673730199011099</v>
      </c>
      <c r="AH224" s="123">
        <v>2.05898287878102E-2</v>
      </c>
      <c r="AI224" s="123">
        <v>0.71768072487687795</v>
      </c>
      <c r="AJ224" s="123">
        <v>1.26436000121954</v>
      </c>
      <c r="AK224" s="123">
        <v>0.84893440522459995</v>
      </c>
      <c r="AL224" s="123">
        <v>0.106072669233711</v>
      </c>
      <c r="AM224" s="123">
        <v>0.118558364798698</v>
      </c>
      <c r="AN224" s="123">
        <v>3.3046546827916101</v>
      </c>
      <c r="AO224" s="123">
        <v>0.101733974767858</v>
      </c>
      <c r="AP224" s="123">
        <v>6.5259849698141401E-2</v>
      </c>
      <c r="AQ224" s="123">
        <v>1.7582536833867899</v>
      </c>
      <c r="AR224" s="123">
        <v>0.33868295190617198</v>
      </c>
      <c r="AS224" s="123">
        <v>0.14093159791992799</v>
      </c>
      <c r="AT224" s="123">
        <v>2.94890765838861</v>
      </c>
      <c r="AU224" s="124">
        <v>14.446269166544401</v>
      </c>
    </row>
    <row r="225" spans="2:47" x14ac:dyDescent="0.15">
      <c r="B225" s="84" t="s">
        <v>260</v>
      </c>
      <c r="C225" s="85" t="s">
        <v>63</v>
      </c>
      <c r="D225" s="122">
        <v>0.145891857980535</v>
      </c>
      <c r="E225" s="123">
        <v>2.6628414810172502E-2</v>
      </c>
      <c r="F225" s="123">
        <v>6.9127801766160998E-2</v>
      </c>
      <c r="G225" s="123">
        <v>3.9173012439190904E-3</v>
      </c>
      <c r="H225" s="123">
        <v>0.33395417888367901</v>
      </c>
      <c r="I225" s="123">
        <v>0.92434073137777994</v>
      </c>
      <c r="J225" s="123">
        <v>5.2778526628353903E-2</v>
      </c>
      <c r="K225" s="123">
        <v>0.76679134107711</v>
      </c>
      <c r="L225" s="123">
        <v>1.3751267079995899E-3</v>
      </c>
      <c r="M225" s="123">
        <v>2.04637620424091E-2</v>
      </c>
      <c r="N225" s="123">
        <v>0.30511917948650003</v>
      </c>
      <c r="O225" s="123">
        <v>2.1022892213282102E-2</v>
      </c>
      <c r="P225" s="123">
        <v>0.163608152083422</v>
      </c>
      <c r="Q225" s="123">
        <v>1.8948193700553599E-3</v>
      </c>
      <c r="R225" s="123">
        <v>1.7240131207220701E-2</v>
      </c>
      <c r="S225" s="123">
        <v>0.214287242676272</v>
      </c>
      <c r="T225" s="129">
        <v>0.24353309210719001</v>
      </c>
      <c r="U225" s="123">
        <v>1.46605447147825E-2</v>
      </c>
      <c r="V225" s="123">
        <v>2.7794354959601499E-3</v>
      </c>
      <c r="W225" s="123">
        <v>1.0214672863313399E-2</v>
      </c>
      <c r="X225" s="123">
        <v>5.0349164078679398E-2</v>
      </c>
      <c r="Y225" s="123">
        <v>0.15880052912539799</v>
      </c>
      <c r="Z225" s="123">
        <v>3.6246123485564698E-2</v>
      </c>
      <c r="AA225" s="123">
        <v>0.110310986145099</v>
      </c>
      <c r="AB225" s="123">
        <v>0.37105563936927799</v>
      </c>
      <c r="AC225" s="123">
        <v>0.14516736583431999</v>
      </c>
      <c r="AD225" s="123">
        <v>3.7763197307494698E-3</v>
      </c>
      <c r="AE225" s="123">
        <v>5.0393875773815204E-3</v>
      </c>
      <c r="AF225" s="123">
        <v>2.27073070050306E-3</v>
      </c>
      <c r="AG225" s="123">
        <v>81.561476470477999</v>
      </c>
      <c r="AH225" s="123">
        <v>8.3797929490977302E-4</v>
      </c>
      <c r="AI225" s="123">
        <v>8.3238617537331597E-2</v>
      </c>
      <c r="AJ225" s="123">
        <v>2.6226318173497899E-2</v>
      </c>
      <c r="AK225" s="123">
        <v>3.3910139885359701E-2</v>
      </c>
      <c r="AL225" s="123">
        <v>1.66239846505126E-2</v>
      </c>
      <c r="AM225" s="123">
        <v>1.16393111744374E-2</v>
      </c>
      <c r="AN225" s="123">
        <v>7.6307320510831306E-2</v>
      </c>
      <c r="AO225" s="123">
        <v>5.74379545950975E-3</v>
      </c>
      <c r="AP225" s="123">
        <v>3.1101130307528298E-3</v>
      </c>
      <c r="AQ225" s="123">
        <v>3.4421326611476399E-2</v>
      </c>
      <c r="AR225" s="123">
        <v>6.8832738492017598E-2</v>
      </c>
      <c r="AS225" s="123">
        <v>4.0920256742051297E-2</v>
      </c>
      <c r="AT225" s="123">
        <v>11.660420449401199</v>
      </c>
      <c r="AU225" s="124">
        <v>2.15364572777503</v>
      </c>
    </row>
    <row r="226" spans="2:47" x14ac:dyDescent="0.15">
      <c r="B226" s="80" t="s">
        <v>7</v>
      </c>
      <c r="C226" s="65" t="s">
        <v>65</v>
      </c>
      <c r="D226" s="122">
        <v>0.43476812244499602</v>
      </c>
      <c r="E226" s="123">
        <v>1.2517471587816</v>
      </c>
      <c r="F226" s="123">
        <v>0.77237532444497403</v>
      </c>
      <c r="G226" s="123">
        <v>0.24482328118618599</v>
      </c>
      <c r="H226" s="123">
        <v>0.48280122047370799</v>
      </c>
      <c r="I226" s="123">
        <v>1.0769046832406</v>
      </c>
      <c r="J226" s="123">
        <v>0.76325307635381401</v>
      </c>
      <c r="K226" s="123">
        <v>2.4784554355911701</v>
      </c>
      <c r="L226" s="123">
        <v>0.17400209929639701</v>
      </c>
      <c r="M226" s="123">
        <v>0.36376270188271098</v>
      </c>
      <c r="N226" s="123">
        <v>2.7753642180603002</v>
      </c>
      <c r="O226" s="123">
        <v>0.50169316718802004</v>
      </c>
      <c r="P226" s="123">
        <v>0.68518579806164803</v>
      </c>
      <c r="Q226" s="123">
        <v>9.1056859538094406E-2</v>
      </c>
      <c r="R226" s="123">
        <v>0.23424008208330699</v>
      </c>
      <c r="S226" s="123">
        <v>2.4815323395736799</v>
      </c>
      <c r="T226" s="129">
        <v>9.07405756733624</v>
      </c>
      <c r="U226" s="123">
        <v>0.55920771143257797</v>
      </c>
      <c r="V226" s="123">
        <v>0.222846706017087</v>
      </c>
      <c r="W226" s="123">
        <v>0.237509833244399</v>
      </c>
      <c r="X226" s="123">
        <v>0.20563296991942501</v>
      </c>
      <c r="Y226" s="123">
        <v>0.45190085867955698</v>
      </c>
      <c r="Z226" s="123">
        <v>0.21727800549345799</v>
      </c>
      <c r="AA226" s="123">
        <v>3.3293472984708998</v>
      </c>
      <c r="AB226" s="123">
        <v>1.2300284792916001</v>
      </c>
      <c r="AC226" s="123">
        <v>0.41549721709676801</v>
      </c>
      <c r="AD226" s="123">
        <v>0.227801269692328</v>
      </c>
      <c r="AE226" s="123">
        <v>8.0644309780302195E-2</v>
      </c>
      <c r="AF226" s="123">
        <v>6.5771775695681794E-2</v>
      </c>
      <c r="AG226" s="123">
        <v>0.28122914426596102</v>
      </c>
      <c r="AH226" s="123">
        <v>43.491525467751899</v>
      </c>
      <c r="AI226" s="123">
        <v>0.89504572316625997</v>
      </c>
      <c r="AJ226" s="123">
        <v>1.68627451805755</v>
      </c>
      <c r="AK226" s="123">
        <v>0.77438453507207905</v>
      </c>
      <c r="AL226" s="123">
        <v>0.121527598751344</v>
      </c>
      <c r="AM226" s="123">
        <v>0.95059128139739402</v>
      </c>
      <c r="AN226" s="123">
        <v>0.69609763769434496</v>
      </c>
      <c r="AO226" s="123">
        <v>0.13303596972465101</v>
      </c>
      <c r="AP226" s="123">
        <v>6.2098063476526098E-2</v>
      </c>
      <c r="AQ226" s="123">
        <v>1.51371632941256</v>
      </c>
      <c r="AR226" s="123">
        <v>0.68576624800513497</v>
      </c>
      <c r="AS226" s="123">
        <v>0.143594683476333</v>
      </c>
      <c r="AT226" s="123">
        <v>3.2803290110234902</v>
      </c>
      <c r="AU226" s="124">
        <v>14.155294218372999</v>
      </c>
    </row>
    <row r="227" spans="2:47" x14ac:dyDescent="0.15">
      <c r="B227" s="80" t="s">
        <v>7</v>
      </c>
      <c r="C227" s="65" t="s">
        <v>67</v>
      </c>
      <c r="D227" s="122">
        <v>0.63368060952840999</v>
      </c>
      <c r="E227" s="123">
        <v>0.54796710394502002</v>
      </c>
      <c r="F227" s="123">
        <v>1.56393133725426</v>
      </c>
      <c r="G227" s="123">
        <v>7.1441088684893794E-2</v>
      </c>
      <c r="H227" s="123">
        <v>0.81798520347534498</v>
      </c>
      <c r="I227" s="123">
        <v>0.60322197561806101</v>
      </c>
      <c r="J227" s="123">
        <v>0.805958543386741</v>
      </c>
      <c r="K227" s="123">
        <v>3.3790503881773901</v>
      </c>
      <c r="L227" s="123">
        <v>2.5971668850667901E-2</v>
      </c>
      <c r="M227" s="123">
        <v>0.28937145348389298</v>
      </c>
      <c r="N227" s="123">
        <v>6.4149217000601402</v>
      </c>
      <c r="O227" s="123">
        <v>0.42313013819126599</v>
      </c>
      <c r="P227" s="123">
        <v>1.1799230265349001</v>
      </c>
      <c r="Q227" s="123">
        <v>3.7838612023410503E-2</v>
      </c>
      <c r="R227" s="123">
        <v>0.30049443516785002</v>
      </c>
      <c r="S227" s="123">
        <v>3.5161340040500102</v>
      </c>
      <c r="T227" s="129">
        <v>3.5075917502888099</v>
      </c>
      <c r="U227" s="123">
        <v>0.24774444562367501</v>
      </c>
      <c r="V227" s="123">
        <v>5.7990039705477003E-2</v>
      </c>
      <c r="W227" s="123">
        <v>0.187375139939635</v>
      </c>
      <c r="X227" s="123">
        <v>0.28073168315592301</v>
      </c>
      <c r="Y227" s="123">
        <v>0.59490496068988896</v>
      </c>
      <c r="Z227" s="123">
        <v>0.37166594570162798</v>
      </c>
      <c r="AA227" s="123">
        <v>2.02148622064942</v>
      </c>
      <c r="AB227" s="123">
        <v>0.99730538744867403</v>
      </c>
      <c r="AC227" s="123">
        <v>0.51946807110353899</v>
      </c>
      <c r="AD227" s="123">
        <v>5.7682872897883097E-2</v>
      </c>
      <c r="AE227" s="123">
        <v>8.9619339523828695E-2</v>
      </c>
      <c r="AF227" s="123">
        <v>4.0578503069619597E-2</v>
      </c>
      <c r="AG227" s="123">
        <v>0.372957145482952</v>
      </c>
      <c r="AH227" s="123">
        <v>2.3476742335851699E-2</v>
      </c>
      <c r="AI227" s="123">
        <v>48.987377678757397</v>
      </c>
      <c r="AJ227" s="123">
        <v>0.47308735730266399</v>
      </c>
      <c r="AK227" s="123">
        <v>0.68204071378028497</v>
      </c>
      <c r="AL227" s="123">
        <v>0.23215393838585599</v>
      </c>
      <c r="AM227" s="123">
        <v>0.20509826832900499</v>
      </c>
      <c r="AN227" s="123">
        <v>0.97306871238030102</v>
      </c>
      <c r="AO227" s="123">
        <v>0.10710806346893099</v>
      </c>
      <c r="AP227" s="123">
        <v>5.16826657639579E-2</v>
      </c>
      <c r="AQ227" s="123">
        <v>0.72187049007182302</v>
      </c>
      <c r="AR227" s="123">
        <v>0.50970770700240497</v>
      </c>
      <c r="AS227" s="123">
        <v>0.22713441234435799</v>
      </c>
      <c r="AT227" s="123">
        <v>5.2419775987276997</v>
      </c>
      <c r="AU227" s="124">
        <v>11.6060928576363</v>
      </c>
    </row>
    <row r="228" spans="2:47" x14ac:dyDescent="0.15">
      <c r="B228" s="86" t="s">
        <v>263</v>
      </c>
      <c r="C228" s="87" t="s">
        <v>69</v>
      </c>
      <c r="D228" s="122">
        <v>0.30480834691534098</v>
      </c>
      <c r="E228" s="123">
        <v>0.15246372880619199</v>
      </c>
      <c r="F228" s="123">
        <v>0.28737885817063002</v>
      </c>
      <c r="G228" s="123">
        <v>2.2232965001311701E-2</v>
      </c>
      <c r="H228" s="123">
        <v>0.89710687336086703</v>
      </c>
      <c r="I228" s="123">
        <v>0.44409723164791398</v>
      </c>
      <c r="J228" s="123">
        <v>0.201224353248388</v>
      </c>
      <c r="K228" s="123">
        <v>2.1105382026742299</v>
      </c>
      <c r="L228" s="123">
        <v>8.6211921316009296E-3</v>
      </c>
      <c r="M228" s="123">
        <v>7.6074691923583196E-2</v>
      </c>
      <c r="N228" s="123">
        <v>1.58146309842837</v>
      </c>
      <c r="O228" s="123">
        <v>0.60006425537277897</v>
      </c>
      <c r="P228" s="123">
        <v>0.536453861775397</v>
      </c>
      <c r="Q228" s="123">
        <v>3.1997487298241201E-2</v>
      </c>
      <c r="R228" s="123">
        <v>0.26898109088966099</v>
      </c>
      <c r="S228" s="123">
        <v>1.43906851151238</v>
      </c>
      <c r="T228" s="129">
        <v>2.1767876033392</v>
      </c>
      <c r="U228" s="123">
        <v>8.2328745390577704E-2</v>
      </c>
      <c r="V228" s="123">
        <v>2.21951743955459E-2</v>
      </c>
      <c r="W228" s="123">
        <v>4.8577895624333997E-2</v>
      </c>
      <c r="X228" s="123">
        <v>0.182842035058527</v>
      </c>
      <c r="Y228" s="123">
        <v>0.36127304311771802</v>
      </c>
      <c r="Z228" s="123">
        <v>0.114830168205724</v>
      </c>
      <c r="AA228" s="123">
        <v>0.46631158639952602</v>
      </c>
      <c r="AB228" s="123">
        <v>0.79970975679417899</v>
      </c>
      <c r="AC228" s="123">
        <v>0.72609046611373995</v>
      </c>
      <c r="AD228" s="123">
        <v>5.4754753770022702E-2</v>
      </c>
      <c r="AE228" s="123">
        <v>3.6128809687219397E-2</v>
      </c>
      <c r="AF228" s="123">
        <v>2.7247176390729301E-2</v>
      </c>
      <c r="AG228" s="123">
        <v>0.179905529723587</v>
      </c>
      <c r="AH228" s="123">
        <v>7.4616963973176999E-3</v>
      </c>
      <c r="AI228" s="123">
        <v>0.43311177383064797</v>
      </c>
      <c r="AJ228" s="123">
        <v>72.285631214646003</v>
      </c>
      <c r="AK228" s="123">
        <v>0.34417257405537599</v>
      </c>
      <c r="AL228" s="123">
        <v>8.6465613502895999E-2</v>
      </c>
      <c r="AM228" s="123">
        <v>7.5165150349855894E-2</v>
      </c>
      <c r="AN228" s="123">
        <v>0.63115883601636602</v>
      </c>
      <c r="AO228" s="123">
        <v>2.89652772238513E-2</v>
      </c>
      <c r="AP228" s="123">
        <v>1.44033255009269E-2</v>
      </c>
      <c r="AQ228" s="123">
        <v>1.1773207297246999</v>
      </c>
      <c r="AR228" s="123">
        <v>0.255018729912312</v>
      </c>
      <c r="AS228" s="123">
        <v>0.11550067079854399</v>
      </c>
      <c r="AT228" s="123">
        <v>2.6921749439564402</v>
      </c>
      <c r="AU228" s="124">
        <v>7.6118919709172497</v>
      </c>
    </row>
    <row r="229" spans="2:47" x14ac:dyDescent="0.15">
      <c r="B229" s="80" t="s">
        <v>7</v>
      </c>
      <c r="C229" s="65" t="s">
        <v>71</v>
      </c>
      <c r="D229" s="122">
        <v>0.40829240441680498</v>
      </c>
      <c r="E229" s="123">
        <v>0.77347648159295102</v>
      </c>
      <c r="F229" s="123">
        <v>0.87219134012770405</v>
      </c>
      <c r="G229" s="123">
        <v>0.14236189658060699</v>
      </c>
      <c r="H229" s="123">
        <v>0.44263959897572502</v>
      </c>
      <c r="I229" s="123">
        <v>0.47470262460110102</v>
      </c>
      <c r="J229" s="123">
        <v>0.77154471027469296</v>
      </c>
      <c r="K229" s="123">
        <v>2.3258692979730999</v>
      </c>
      <c r="L229" s="123">
        <v>3.1141728471232599E-2</v>
      </c>
      <c r="M229" s="123">
        <v>0.888345185031027</v>
      </c>
      <c r="N229" s="123">
        <v>6.3574153439646803</v>
      </c>
      <c r="O229" s="123">
        <v>0.61110857108778605</v>
      </c>
      <c r="P229" s="123">
        <v>1.1261281752714301</v>
      </c>
      <c r="Q229" s="123">
        <v>0.151834673558356</v>
      </c>
      <c r="R229" s="123">
        <v>0.38204931704828998</v>
      </c>
      <c r="S229" s="123">
        <v>2.6359491048955199</v>
      </c>
      <c r="T229" s="129">
        <v>2.5714078658473301</v>
      </c>
      <c r="U229" s="123">
        <v>0.20193306645541201</v>
      </c>
      <c r="V229" s="123">
        <v>8.69288678467241E-2</v>
      </c>
      <c r="W229" s="123">
        <v>0.44049273165390301</v>
      </c>
      <c r="X229" s="123">
        <v>0.17230959460769599</v>
      </c>
      <c r="Y229" s="123">
        <v>0.38467820278032</v>
      </c>
      <c r="Z229" s="123">
        <v>0.18363705308059</v>
      </c>
      <c r="AA229" s="123">
        <v>1.7610660270938401</v>
      </c>
      <c r="AB229" s="123">
        <v>0.73477585280314195</v>
      </c>
      <c r="AC229" s="123">
        <v>0.45267755292473399</v>
      </c>
      <c r="AD229" s="123">
        <v>0.249280069543551</v>
      </c>
      <c r="AE229" s="123">
        <v>6.4780322496568704E-2</v>
      </c>
      <c r="AF229" s="123">
        <v>0.165972417466593</v>
      </c>
      <c r="AG229" s="123">
        <v>0.30124978194484098</v>
      </c>
      <c r="AH229" s="123">
        <v>1.3972134188735E-2</v>
      </c>
      <c r="AI229" s="123">
        <v>1.03953697837577</v>
      </c>
      <c r="AJ229" s="123">
        <v>0.65950647774381099</v>
      </c>
      <c r="AK229" s="123">
        <v>56.081242277695203</v>
      </c>
      <c r="AL229" s="123">
        <v>0.17536492526692099</v>
      </c>
      <c r="AM229" s="123">
        <v>0.454996028116121</v>
      </c>
      <c r="AN229" s="123">
        <v>1.85614022195033</v>
      </c>
      <c r="AO229" s="123">
        <v>0.42076598445784402</v>
      </c>
      <c r="AP229" s="123">
        <v>8.4874222410368405E-2</v>
      </c>
      <c r="AQ229" s="123">
        <v>1.0634444823714999</v>
      </c>
      <c r="AR229" s="123">
        <v>0.674120931649553</v>
      </c>
      <c r="AS229" s="123">
        <v>0.12517400857191399</v>
      </c>
      <c r="AT229" s="123">
        <v>3.1540084979246599</v>
      </c>
      <c r="AU229" s="124">
        <v>8.0306129688610302</v>
      </c>
    </row>
    <row r="230" spans="2:47" x14ac:dyDescent="0.15">
      <c r="B230" s="80" t="s">
        <v>7</v>
      </c>
      <c r="C230" s="65" t="s">
        <v>73</v>
      </c>
      <c r="D230" s="122">
        <v>0.36382091290041602</v>
      </c>
      <c r="E230" s="123">
        <v>0.272078504191618</v>
      </c>
      <c r="F230" s="123">
        <v>0.65287460304881295</v>
      </c>
      <c r="G230" s="123">
        <v>3.9674987483005401E-2</v>
      </c>
      <c r="H230" s="123">
        <v>1.2000940845054799</v>
      </c>
      <c r="I230" s="123">
        <v>0.42008769768550203</v>
      </c>
      <c r="J230" s="123">
        <v>0.39864457129083197</v>
      </c>
      <c r="K230" s="123">
        <v>2.0041263302346901</v>
      </c>
      <c r="L230" s="123">
        <v>1.49912853552227E-2</v>
      </c>
      <c r="M230" s="123">
        <v>0.13092291605582199</v>
      </c>
      <c r="N230" s="123">
        <v>2.0886056432270799</v>
      </c>
      <c r="O230" s="123">
        <v>0.16475600993259101</v>
      </c>
      <c r="P230" s="123">
        <v>3.2568128352413801</v>
      </c>
      <c r="Q230" s="123">
        <v>1.6632781259496701E-2</v>
      </c>
      <c r="R230" s="123">
        <v>0.12919525821122399</v>
      </c>
      <c r="S230" s="123">
        <v>2.6536405781606698</v>
      </c>
      <c r="T230" s="129">
        <v>1.90363348488864</v>
      </c>
      <c r="U230" s="123">
        <v>0.124675032344313</v>
      </c>
      <c r="V230" s="123">
        <v>2.3987316206589601E-2</v>
      </c>
      <c r="W230" s="123">
        <v>7.9788037588200494E-2</v>
      </c>
      <c r="X230" s="123">
        <v>0.20005877440995801</v>
      </c>
      <c r="Y230" s="123">
        <v>0.37152156191140501</v>
      </c>
      <c r="Z230" s="123">
        <v>0.16111753870409301</v>
      </c>
      <c r="AA230" s="123">
        <v>1.03701411578239</v>
      </c>
      <c r="AB230" s="123">
        <v>0.73303432108586097</v>
      </c>
      <c r="AC230" s="123">
        <v>0.31147139224599002</v>
      </c>
      <c r="AD230" s="123">
        <v>2.14976076206361E-2</v>
      </c>
      <c r="AE230" s="123">
        <v>3.8663008857055002E-2</v>
      </c>
      <c r="AF230" s="123">
        <v>1.3938073205181801E-2</v>
      </c>
      <c r="AG230" s="123">
        <v>0.30013039133768898</v>
      </c>
      <c r="AH230" s="123">
        <v>6.9471468703180403E-3</v>
      </c>
      <c r="AI230" s="123">
        <v>0.46594710256835398</v>
      </c>
      <c r="AJ230" s="123">
        <v>0.23802786974537199</v>
      </c>
      <c r="AK230" s="123">
        <v>0.28491096584343001</v>
      </c>
      <c r="AL230" s="123">
        <v>62.910644890973103</v>
      </c>
      <c r="AM230" s="123">
        <v>0.115731682366307</v>
      </c>
      <c r="AN230" s="123">
        <v>0.51351258347907003</v>
      </c>
      <c r="AO230" s="123">
        <v>5.0902421487513803E-2</v>
      </c>
      <c r="AP230" s="123">
        <v>2.4341584576928501E-2</v>
      </c>
      <c r="AQ230" s="123">
        <v>0.31054162213833902</v>
      </c>
      <c r="AR230" s="123">
        <v>0.324046254119779</v>
      </c>
      <c r="AS230" s="123">
        <v>0.15398686774779299</v>
      </c>
      <c r="AT230" s="123">
        <v>2.9758419202344801</v>
      </c>
      <c r="AU230" s="124">
        <v>12.4971274328774</v>
      </c>
    </row>
    <row r="231" spans="2:47" x14ac:dyDescent="0.15">
      <c r="B231" s="80" t="s">
        <v>7</v>
      </c>
      <c r="C231" s="65" t="s">
        <v>75</v>
      </c>
      <c r="D231" s="122">
        <v>0.37357302952919902</v>
      </c>
      <c r="E231" s="123">
        <v>1.2077509800820301</v>
      </c>
      <c r="F231" s="123">
        <v>0.88128889031972701</v>
      </c>
      <c r="G231" s="123">
        <v>0.43433189554542101</v>
      </c>
      <c r="H231" s="123">
        <v>0.55183578356707297</v>
      </c>
      <c r="I231" s="123">
        <v>0.46666118746601898</v>
      </c>
      <c r="J231" s="123">
        <v>0.63473091947814597</v>
      </c>
      <c r="K231" s="123">
        <v>2.49730448615475</v>
      </c>
      <c r="L231" s="123">
        <v>3.2737573495763402E-2</v>
      </c>
      <c r="M231" s="123">
        <v>0.33485671080957202</v>
      </c>
      <c r="N231" s="123">
        <v>4.4814743380886597</v>
      </c>
      <c r="O231" s="123">
        <v>0.26759230230765502</v>
      </c>
      <c r="P231" s="123">
        <v>1.01194320567213</v>
      </c>
      <c r="Q231" s="123">
        <v>2.9719093687672699E-2</v>
      </c>
      <c r="R231" s="123">
        <v>0.16601576969225301</v>
      </c>
      <c r="S231" s="123">
        <v>2.8568486487701601</v>
      </c>
      <c r="T231" s="129">
        <v>1.8435639768222301</v>
      </c>
      <c r="U231" s="123">
        <v>0.33565047222555799</v>
      </c>
      <c r="V231" s="123">
        <v>8.3079286231202504E-2</v>
      </c>
      <c r="W231" s="123">
        <v>0.55168504057763501</v>
      </c>
      <c r="X231" s="123">
        <v>0.19974399185366901</v>
      </c>
      <c r="Y231" s="123">
        <v>0.484330533518957</v>
      </c>
      <c r="Z231" s="123">
        <v>0.158123329209335</v>
      </c>
      <c r="AA231" s="123">
        <v>3.3066815835684298</v>
      </c>
      <c r="AB231" s="123">
        <v>0.87256862020050696</v>
      </c>
      <c r="AC231" s="123">
        <v>0.48935505053281297</v>
      </c>
      <c r="AD231" s="123">
        <v>3.806643690441E-2</v>
      </c>
      <c r="AE231" s="123">
        <v>0.11785996531512601</v>
      </c>
      <c r="AF231" s="123">
        <v>2.4845284111989201E-2</v>
      </c>
      <c r="AG231" s="123">
        <v>0.28663906748124302</v>
      </c>
      <c r="AH231" s="123">
        <v>1.41419504806899E-2</v>
      </c>
      <c r="AI231" s="123">
        <v>0.73029000900236496</v>
      </c>
      <c r="AJ231" s="123">
        <v>0.32481591293363299</v>
      </c>
      <c r="AK231" s="123">
        <v>0.71428132783002796</v>
      </c>
      <c r="AL231" s="123">
        <v>0.143024187258525</v>
      </c>
      <c r="AM231" s="123">
        <v>54.365067648462798</v>
      </c>
      <c r="AN231" s="123">
        <v>0.97559016685347</v>
      </c>
      <c r="AO231" s="123">
        <v>0.20956495993525601</v>
      </c>
      <c r="AP231" s="123">
        <v>8.2633521132068302E-2</v>
      </c>
      <c r="AQ231" s="123">
        <v>0.59454489681376599</v>
      </c>
      <c r="AR231" s="123">
        <v>0.88910645504361596</v>
      </c>
      <c r="AS231" s="123">
        <v>0.14373251335213699</v>
      </c>
      <c r="AT231" s="123">
        <v>3.4399816022034799</v>
      </c>
      <c r="AU231" s="124">
        <v>12.3523673954789</v>
      </c>
    </row>
    <row r="232" spans="2:47" x14ac:dyDescent="0.15">
      <c r="B232" s="74" t="s">
        <v>261</v>
      </c>
      <c r="C232" s="75" t="s">
        <v>77</v>
      </c>
      <c r="D232" s="122">
        <v>0.33124815806236202</v>
      </c>
      <c r="E232" s="123">
        <v>0.24340565030487099</v>
      </c>
      <c r="F232" s="123">
        <v>0.233505713826726</v>
      </c>
      <c r="G232" s="123">
        <v>4.7926916353242303E-2</v>
      </c>
      <c r="H232" s="123">
        <v>0.440767602243121</v>
      </c>
      <c r="I232" s="123">
        <v>0.44088821362145197</v>
      </c>
      <c r="J232" s="123">
        <v>0.29420457291003999</v>
      </c>
      <c r="K232" s="123">
        <v>3.31938332939179</v>
      </c>
      <c r="L232" s="123">
        <v>3.0173001676787201E-2</v>
      </c>
      <c r="M232" s="123">
        <v>0.161411597387357</v>
      </c>
      <c r="N232" s="123">
        <v>1.4805611299213</v>
      </c>
      <c r="O232" s="123">
        <v>0.12090385177403599</v>
      </c>
      <c r="P232" s="123">
        <v>0.37371796417827702</v>
      </c>
      <c r="Q232" s="123">
        <v>3.4753091234571799E-2</v>
      </c>
      <c r="R232" s="123">
        <v>0.19351728215925701</v>
      </c>
      <c r="S232" s="123">
        <v>0.82210565864596796</v>
      </c>
      <c r="T232" s="129">
        <v>0.88630484159177703</v>
      </c>
      <c r="U232" s="123">
        <v>0.10941377872847199</v>
      </c>
      <c r="V232" s="123">
        <v>3.3156036998019701E-2</v>
      </c>
      <c r="W232" s="123">
        <v>7.9962762732843695E-2</v>
      </c>
      <c r="X232" s="123">
        <v>0.32118815403432799</v>
      </c>
      <c r="Y232" s="123">
        <v>0.618569777316898</v>
      </c>
      <c r="Z232" s="123">
        <v>9.3901819791552599E-2</v>
      </c>
      <c r="AA232" s="123">
        <v>0.70279067005684304</v>
      </c>
      <c r="AB232" s="123">
        <v>1.6222191574893401</v>
      </c>
      <c r="AC232" s="123">
        <v>0.53374277937673198</v>
      </c>
      <c r="AD232" s="123">
        <v>0.109334133896557</v>
      </c>
      <c r="AE232" s="123">
        <v>2.5255906512823799E-2</v>
      </c>
      <c r="AF232" s="123">
        <v>5.3577331791447497E-2</v>
      </c>
      <c r="AG232" s="123">
        <v>0.207958870250252</v>
      </c>
      <c r="AH232" s="123">
        <v>5.1563294277526799E-3</v>
      </c>
      <c r="AI232" s="123">
        <v>0.26116177032350402</v>
      </c>
      <c r="AJ232" s="123">
        <v>0.13857151104760701</v>
      </c>
      <c r="AK232" s="123">
        <v>0.595609934488321</v>
      </c>
      <c r="AL232" s="123">
        <v>6.3718608317190298E-2</v>
      </c>
      <c r="AM232" s="123">
        <v>0.160237103988732</v>
      </c>
      <c r="AN232" s="123">
        <v>69.334962781519295</v>
      </c>
      <c r="AO232" s="123">
        <v>7.3986036481107298E-2</v>
      </c>
      <c r="AP232" s="123">
        <v>2.4339541048899099E-2</v>
      </c>
      <c r="AQ232" s="123">
        <v>0.25291507394656298</v>
      </c>
      <c r="AR232" s="123">
        <v>0.49550135052271499</v>
      </c>
      <c r="AS232" s="123">
        <v>0.138452354556169</v>
      </c>
      <c r="AT232" s="123">
        <v>2.7480664413428801</v>
      </c>
      <c r="AU232" s="124">
        <v>11.741471408730201</v>
      </c>
    </row>
    <row r="233" spans="2:47" x14ac:dyDescent="0.15">
      <c r="B233" s="80" t="s">
        <v>7</v>
      </c>
      <c r="C233" s="65" t="s">
        <v>79</v>
      </c>
      <c r="D233" s="122">
        <v>0.576476098203205</v>
      </c>
      <c r="E233" s="123">
        <v>1.7690223330524399</v>
      </c>
      <c r="F233" s="123">
        <v>0.79051155014809105</v>
      </c>
      <c r="G233" s="123">
        <v>0.14999566795429001</v>
      </c>
      <c r="H233" s="123">
        <v>0.46909678911685498</v>
      </c>
      <c r="I233" s="123">
        <v>0.46255770989202799</v>
      </c>
      <c r="J233" s="123">
        <v>0.82713802685756799</v>
      </c>
      <c r="K233" s="123">
        <v>3.3381520858443299</v>
      </c>
      <c r="L233" s="123">
        <v>2.8341431447584602E-2</v>
      </c>
      <c r="M233" s="123">
        <v>1.8860601402703601</v>
      </c>
      <c r="N233" s="123">
        <v>6.6187561092022698</v>
      </c>
      <c r="O233" s="123">
        <v>0.36217443496044899</v>
      </c>
      <c r="P233" s="123">
        <v>1.0722886488893</v>
      </c>
      <c r="Q233" s="123">
        <v>4.7790918221125502E-2</v>
      </c>
      <c r="R233" s="123">
        <v>0.22611125444808899</v>
      </c>
      <c r="S233" s="123">
        <v>2.8078994127916599</v>
      </c>
      <c r="T233" s="129">
        <v>2.84673184007216</v>
      </c>
      <c r="U233" s="123">
        <v>0.176921063373284</v>
      </c>
      <c r="V233" s="123">
        <v>0.16544554087622901</v>
      </c>
      <c r="W233" s="123">
        <v>1.0004743161371199</v>
      </c>
      <c r="X233" s="123">
        <v>0.18287011335045</v>
      </c>
      <c r="Y233" s="123">
        <v>0.40472927472257098</v>
      </c>
      <c r="Z233" s="123">
        <v>0.227835105620599</v>
      </c>
      <c r="AA233" s="123">
        <v>2.1762604130609602</v>
      </c>
      <c r="AB233" s="123">
        <v>0.797552418872021</v>
      </c>
      <c r="AC233" s="123">
        <v>0.49630113127152198</v>
      </c>
      <c r="AD233" s="123">
        <v>8.2820972879433505E-2</v>
      </c>
      <c r="AE233" s="123">
        <v>6.1832081468201301E-2</v>
      </c>
      <c r="AF233" s="123">
        <v>6.4736024198300393E-2</v>
      </c>
      <c r="AG233" s="123">
        <v>0.298974704745401</v>
      </c>
      <c r="AH233" s="123">
        <v>1.06893372548552E-2</v>
      </c>
      <c r="AI233" s="123">
        <v>0.94967761917429605</v>
      </c>
      <c r="AJ233" s="123">
        <v>0.345408694353947</v>
      </c>
      <c r="AK233" s="123">
        <v>1.98740411209343</v>
      </c>
      <c r="AL233" s="123">
        <v>0.166723675949106</v>
      </c>
      <c r="AM233" s="123">
        <v>0.57476121453326501</v>
      </c>
      <c r="AN233" s="123">
        <v>1.9790365347165699</v>
      </c>
      <c r="AO233" s="123">
        <v>47.853607085780197</v>
      </c>
      <c r="AP233" s="123">
        <v>0.15194462174614001</v>
      </c>
      <c r="AQ233" s="123">
        <v>0.67511779452772702</v>
      </c>
      <c r="AR233" s="123">
        <v>0.73915818813308798</v>
      </c>
      <c r="AS233" s="123">
        <v>0.14754500337316601</v>
      </c>
      <c r="AT233" s="123">
        <v>3.4403999687456102</v>
      </c>
      <c r="AU233" s="124">
        <v>10.562668537670699</v>
      </c>
    </row>
    <row r="234" spans="2:47" x14ac:dyDescent="0.15">
      <c r="B234" s="80" t="s">
        <v>7</v>
      </c>
      <c r="C234" s="65" t="s">
        <v>81</v>
      </c>
      <c r="D234" s="122">
        <v>0.53863567382843902</v>
      </c>
      <c r="E234" s="123">
        <v>2.4442869457326601</v>
      </c>
      <c r="F234" s="123">
        <v>0.83202984706354699</v>
      </c>
      <c r="G234" s="123">
        <v>0.25468420384801599</v>
      </c>
      <c r="H234" s="123">
        <v>0.54650064174967306</v>
      </c>
      <c r="I234" s="123">
        <v>0.56280978529564796</v>
      </c>
      <c r="J234" s="123">
        <v>0.93791742490313901</v>
      </c>
      <c r="K234" s="123">
        <v>2.7492033005804299</v>
      </c>
      <c r="L234" s="123">
        <v>3.3938753578018899E-2</v>
      </c>
      <c r="M234" s="123">
        <v>0.64367999928518904</v>
      </c>
      <c r="N234" s="123">
        <v>6.52412395235116</v>
      </c>
      <c r="O234" s="123">
        <v>0.476813679260219</v>
      </c>
      <c r="P234" s="123">
        <v>0.93243948275194699</v>
      </c>
      <c r="Q234" s="123">
        <v>7.4406315159815301E-2</v>
      </c>
      <c r="R234" s="123">
        <v>0.20535239872790101</v>
      </c>
      <c r="S234" s="123">
        <v>2.90972033950694</v>
      </c>
      <c r="T234" s="129">
        <v>1.79631326815283</v>
      </c>
      <c r="U234" s="123">
        <v>0.26406220986488099</v>
      </c>
      <c r="V234" s="123">
        <v>1.6229494836885501</v>
      </c>
      <c r="W234" s="123">
        <v>0.736642225496831</v>
      </c>
      <c r="X234" s="123">
        <v>0.223927424363973</v>
      </c>
      <c r="Y234" s="123">
        <v>0.53022509033347598</v>
      </c>
      <c r="Z234" s="123">
        <v>0.158311024126435</v>
      </c>
      <c r="AA234" s="123">
        <v>3.5788738350746399</v>
      </c>
      <c r="AB234" s="123">
        <v>0.89251024761735198</v>
      </c>
      <c r="AC234" s="123">
        <v>0.49531089143196899</v>
      </c>
      <c r="AD234" s="123">
        <v>0.119899363751616</v>
      </c>
      <c r="AE234" s="123">
        <v>7.1335387177679094E-2</v>
      </c>
      <c r="AF234" s="123">
        <v>8.8513829471091196E-2</v>
      </c>
      <c r="AG234" s="123">
        <v>0.336838987344319</v>
      </c>
      <c r="AH234" s="123">
        <v>1.0180004140095599E-2</v>
      </c>
      <c r="AI234" s="123">
        <v>0.71052243567193296</v>
      </c>
      <c r="AJ234" s="123">
        <v>0.324857732478669</v>
      </c>
      <c r="AK234" s="123">
        <v>1.2357104155997201</v>
      </c>
      <c r="AL234" s="123">
        <v>0.179905639333132</v>
      </c>
      <c r="AM234" s="123">
        <v>0.67090989174450699</v>
      </c>
      <c r="AN234" s="123">
        <v>1.4017520350307</v>
      </c>
      <c r="AO234" s="123">
        <v>0.37209591404867098</v>
      </c>
      <c r="AP234" s="123">
        <v>45.189387204811503</v>
      </c>
      <c r="AQ234" s="123">
        <v>0.67873808335790697</v>
      </c>
      <c r="AR234" s="123">
        <v>0.65600613321234102</v>
      </c>
      <c r="AS234" s="123">
        <v>0.16257420020896299</v>
      </c>
      <c r="AT234" s="123">
        <v>3.6422169096678298</v>
      </c>
      <c r="AU234" s="124">
        <v>13.182887389175701</v>
      </c>
    </row>
    <row r="235" spans="2:47" x14ac:dyDescent="0.15">
      <c r="B235" s="80" t="s">
        <v>7</v>
      </c>
      <c r="C235" s="65" t="s">
        <v>83</v>
      </c>
      <c r="D235" s="122">
        <v>0.49737849629866598</v>
      </c>
      <c r="E235" s="123">
        <v>0.32198115050226001</v>
      </c>
      <c r="F235" s="123">
        <v>0.57384648470578903</v>
      </c>
      <c r="G235" s="123">
        <v>4.2898925867067603E-2</v>
      </c>
      <c r="H235" s="123">
        <v>0.63537830114856098</v>
      </c>
      <c r="I235" s="123">
        <v>0.48527266587232298</v>
      </c>
      <c r="J235" s="123">
        <v>0.56821536841454701</v>
      </c>
      <c r="K235" s="123">
        <v>2.6449526861761301</v>
      </c>
      <c r="L235" s="123">
        <v>1.5047914339143299E-2</v>
      </c>
      <c r="M235" s="123">
        <v>0.16998340915514801</v>
      </c>
      <c r="N235" s="123">
        <v>2.5239758913785701</v>
      </c>
      <c r="O235" s="123">
        <v>1.43659661246926</v>
      </c>
      <c r="P235" s="123">
        <v>0.62878928901263897</v>
      </c>
      <c r="Q235" s="123">
        <v>0.12010207858876901</v>
      </c>
      <c r="R235" s="123">
        <v>1.3864552376930399</v>
      </c>
      <c r="S235" s="123">
        <v>1.5698413580028101</v>
      </c>
      <c r="T235" s="129">
        <v>1.8188386772471301</v>
      </c>
      <c r="U235" s="123">
        <v>0.116159496191985</v>
      </c>
      <c r="V235" s="123">
        <v>3.2978078453923497E-2</v>
      </c>
      <c r="W235" s="123">
        <v>0.11742366791610601</v>
      </c>
      <c r="X235" s="123">
        <v>0.228105884384737</v>
      </c>
      <c r="Y235" s="123">
        <v>0.505010279533466</v>
      </c>
      <c r="Z235" s="123">
        <v>0.149737706354337</v>
      </c>
      <c r="AA235" s="123">
        <v>0.80881149923386597</v>
      </c>
      <c r="AB235" s="123">
        <v>0.863070384309084</v>
      </c>
      <c r="AC235" s="123">
        <v>0.51672174807933402</v>
      </c>
      <c r="AD235" s="123">
        <v>8.4030457645169504E-2</v>
      </c>
      <c r="AE235" s="123">
        <v>4.0333689193175599E-2</v>
      </c>
      <c r="AF235" s="123">
        <v>6.2715323161196906E-2</v>
      </c>
      <c r="AG235" s="123">
        <v>0.26439983090477498</v>
      </c>
      <c r="AH235" s="123">
        <v>2.1774183909650101E-2</v>
      </c>
      <c r="AI235" s="123">
        <v>0.80270271983222397</v>
      </c>
      <c r="AJ235" s="123">
        <v>2.7021656052441898</v>
      </c>
      <c r="AK235" s="123">
        <v>0.56494477074822502</v>
      </c>
      <c r="AL235" s="123">
        <v>0.13898398550543001</v>
      </c>
      <c r="AM235" s="123">
        <v>0.111925114537211</v>
      </c>
      <c r="AN235" s="123">
        <v>1.0554172199121701</v>
      </c>
      <c r="AO235" s="123">
        <v>6.2176174992000302E-2</v>
      </c>
      <c r="AP235" s="123">
        <v>2.80593725124831E-2</v>
      </c>
      <c r="AQ235" s="123">
        <v>61.015128518328801</v>
      </c>
      <c r="AR235" s="123">
        <v>0.38153815673618802</v>
      </c>
      <c r="AS235" s="123">
        <v>0.15164661771194399</v>
      </c>
      <c r="AT235" s="123">
        <v>3.6525577651791501</v>
      </c>
      <c r="AU235" s="124">
        <v>10.081927202617299</v>
      </c>
    </row>
    <row r="236" spans="2:47" x14ac:dyDescent="0.15">
      <c r="B236" s="74" t="s">
        <v>261</v>
      </c>
      <c r="C236" s="75" t="s">
        <v>85</v>
      </c>
      <c r="D236" s="122">
        <v>0.36156093514481802</v>
      </c>
      <c r="E236" s="123">
        <v>0.26807329008609498</v>
      </c>
      <c r="F236" s="123">
        <v>0.36142215749339202</v>
      </c>
      <c r="G236" s="123">
        <v>0.18518530326813601</v>
      </c>
      <c r="H236" s="123">
        <v>0.48103070868543701</v>
      </c>
      <c r="I236" s="123">
        <v>0.41813519008067102</v>
      </c>
      <c r="J236" s="123">
        <v>0.26425104048494702</v>
      </c>
      <c r="K236" s="123">
        <v>2.1035942701577999</v>
      </c>
      <c r="L236" s="123">
        <v>8.8098860094632699E-3</v>
      </c>
      <c r="M236" s="123">
        <v>0.14169198022165799</v>
      </c>
      <c r="N236" s="123">
        <v>2.3890495759236501</v>
      </c>
      <c r="O236" s="123">
        <v>0.19067724474146999</v>
      </c>
      <c r="P236" s="123">
        <v>0.85783774742269703</v>
      </c>
      <c r="Q236" s="123">
        <v>2.4771084229088299E-2</v>
      </c>
      <c r="R236" s="123">
        <v>0.11225497153239</v>
      </c>
      <c r="S236" s="123">
        <v>1.5358022019148001</v>
      </c>
      <c r="T236" s="129">
        <v>1.7069945734927101</v>
      </c>
      <c r="U236" s="123">
        <v>0.27704697190337302</v>
      </c>
      <c r="V236" s="123">
        <v>4.5171193395329198E-2</v>
      </c>
      <c r="W236" s="123">
        <v>9.2284681265197802E-2</v>
      </c>
      <c r="X236" s="123">
        <v>0.28985429865604201</v>
      </c>
      <c r="Y236" s="123">
        <v>0.48412316436165798</v>
      </c>
      <c r="Z236" s="123">
        <v>0.13003940100400099</v>
      </c>
      <c r="AA236" s="123">
        <v>1.1854850129069801</v>
      </c>
      <c r="AB236" s="123">
        <v>0.70275975541511704</v>
      </c>
      <c r="AC236" s="123">
        <v>0.313247323937072</v>
      </c>
      <c r="AD236" s="123">
        <v>3.7467342004048498E-2</v>
      </c>
      <c r="AE236" s="123">
        <v>2.33208451261382E-2</v>
      </c>
      <c r="AF236" s="123">
        <v>2.8848684992765598E-2</v>
      </c>
      <c r="AG236" s="123">
        <v>0.26158319943346597</v>
      </c>
      <c r="AH236" s="123">
        <v>1.66719276397248E-2</v>
      </c>
      <c r="AI236" s="123">
        <v>0.44636481174475301</v>
      </c>
      <c r="AJ236" s="123">
        <v>0.22505193739234</v>
      </c>
      <c r="AK236" s="123">
        <v>0.44302492758638201</v>
      </c>
      <c r="AL236" s="123">
        <v>0.115768911295506</v>
      </c>
      <c r="AM236" s="123">
        <v>0.30748065080547499</v>
      </c>
      <c r="AN236" s="123">
        <v>1.89137859711956</v>
      </c>
      <c r="AO236" s="123">
        <v>7.1583765021535004E-2</v>
      </c>
      <c r="AP236" s="123">
        <v>8.4728781027205602E-2</v>
      </c>
      <c r="AQ236" s="123">
        <v>0.30949699895119498</v>
      </c>
      <c r="AR236" s="123">
        <v>65.913822892720802</v>
      </c>
      <c r="AS236" s="123">
        <v>0.115720697503213</v>
      </c>
      <c r="AT236" s="123">
        <v>2.8830559729913001</v>
      </c>
      <c r="AU236" s="124">
        <v>11.893475092910601</v>
      </c>
    </row>
    <row r="237" spans="2:47" x14ac:dyDescent="0.15">
      <c r="B237" s="90" t="s">
        <v>264</v>
      </c>
      <c r="C237" s="91" t="s">
        <v>87</v>
      </c>
      <c r="D237" s="122">
        <v>0.89517025086763502</v>
      </c>
      <c r="E237" s="123">
        <v>0.146924485486992</v>
      </c>
      <c r="F237" s="123">
        <v>0.227158527296695</v>
      </c>
      <c r="G237" s="123">
        <v>3.1595908019560297E-2</v>
      </c>
      <c r="H237" s="123">
        <v>1.1401432648063199</v>
      </c>
      <c r="I237" s="123">
        <v>1.09158993515053</v>
      </c>
      <c r="J237" s="123">
        <v>0.225491674914375</v>
      </c>
      <c r="K237" s="123">
        <v>11.880300169129301</v>
      </c>
      <c r="L237" s="123">
        <v>7.9937298040378604E-3</v>
      </c>
      <c r="M237" s="123">
        <v>0.101893448493662</v>
      </c>
      <c r="N237" s="123">
        <v>1.3174346755780699</v>
      </c>
      <c r="O237" s="123">
        <v>0.10978868656287701</v>
      </c>
      <c r="P237" s="123">
        <v>0.40149895959180898</v>
      </c>
      <c r="Q237" s="123">
        <v>1.4216795715045E-2</v>
      </c>
      <c r="R237" s="123">
        <v>9.4096872825903094E-2</v>
      </c>
      <c r="S237" s="123">
        <v>0.81962209872165503</v>
      </c>
      <c r="T237" s="129">
        <v>1.1338271397223401</v>
      </c>
      <c r="U237" s="123">
        <v>9.1161987019168597E-2</v>
      </c>
      <c r="V237" s="123">
        <v>1.8179154765821499E-2</v>
      </c>
      <c r="W237" s="123">
        <v>5.2837209728271703E-2</v>
      </c>
      <c r="X237" s="123">
        <v>0.69510256324258601</v>
      </c>
      <c r="Y237" s="123">
        <v>0.86619973007551099</v>
      </c>
      <c r="Z237" s="123">
        <v>0.103317059116922</v>
      </c>
      <c r="AA237" s="123">
        <v>0.543620227395751</v>
      </c>
      <c r="AB237" s="123">
        <v>3.31718025541235</v>
      </c>
      <c r="AC237" s="123">
        <v>1.09121602939329</v>
      </c>
      <c r="AD237" s="123">
        <v>1.7330234764938699E-2</v>
      </c>
      <c r="AE237" s="123">
        <v>2.09230408542656E-2</v>
      </c>
      <c r="AF237" s="123">
        <v>1.13646422432761E-2</v>
      </c>
      <c r="AG237" s="123">
        <v>0.77713336657143095</v>
      </c>
      <c r="AH237" s="123">
        <v>4.6607723518698801E-3</v>
      </c>
      <c r="AI237" s="123">
        <v>0.43472202039237401</v>
      </c>
      <c r="AJ237" s="123">
        <v>0.16909702486936901</v>
      </c>
      <c r="AK237" s="123">
        <v>0.22465159214646599</v>
      </c>
      <c r="AL237" s="123">
        <v>5.9524254096459298E-2</v>
      </c>
      <c r="AM237" s="123">
        <v>6.1966135882609803E-2</v>
      </c>
      <c r="AN237" s="123">
        <v>0.61031914390755404</v>
      </c>
      <c r="AO237" s="123">
        <v>3.8791579652811901E-2</v>
      </c>
      <c r="AP237" s="123">
        <v>1.76175933360199E-2</v>
      </c>
      <c r="AQ237" s="123">
        <v>0.19696417877335101</v>
      </c>
      <c r="AR237" s="123">
        <v>0.42398613231709098</v>
      </c>
      <c r="AS237" s="123">
        <v>47.778934557184897</v>
      </c>
      <c r="AT237" s="123">
        <v>7.7777686514335702</v>
      </c>
      <c r="AU237" s="124">
        <v>14.956684240385201</v>
      </c>
    </row>
    <row r="238" spans="2:47" x14ac:dyDescent="0.15">
      <c r="B238" s="84" t="s">
        <v>260</v>
      </c>
      <c r="C238" s="85" t="s">
        <v>89</v>
      </c>
      <c r="D238" s="122">
        <v>0.37285049895114902</v>
      </c>
      <c r="E238" s="123">
        <v>7.8395645295588803E-2</v>
      </c>
      <c r="F238" s="123">
        <v>0.23472344394067701</v>
      </c>
      <c r="G238" s="123">
        <v>1.18968183031905E-2</v>
      </c>
      <c r="H238" s="123">
        <v>0.46610737251136197</v>
      </c>
      <c r="I238" s="123">
        <v>1.91825072556731</v>
      </c>
      <c r="J238" s="123">
        <v>0.156821548010184</v>
      </c>
      <c r="K238" s="123">
        <v>1.8555079092586699</v>
      </c>
      <c r="L238" s="123">
        <v>4.3269135790658898E-3</v>
      </c>
      <c r="M238" s="123">
        <v>4.0823586798348001E-2</v>
      </c>
      <c r="N238" s="123">
        <v>0.83419104285021295</v>
      </c>
      <c r="O238" s="123">
        <v>7.4318282451141304E-2</v>
      </c>
      <c r="P238" s="123">
        <v>0.194873779834564</v>
      </c>
      <c r="Q238" s="123">
        <v>5.5044349967514998E-3</v>
      </c>
      <c r="R238" s="123">
        <v>7.3222638084554606E-2</v>
      </c>
      <c r="S238" s="123">
        <v>0.65650516119117797</v>
      </c>
      <c r="T238" s="129">
        <v>0.895186066323296</v>
      </c>
      <c r="U238" s="123">
        <v>4.8018276358308298E-2</v>
      </c>
      <c r="V238" s="123">
        <v>8.9177236561933399E-3</v>
      </c>
      <c r="W238" s="123">
        <v>3.3017880194412298E-2</v>
      </c>
      <c r="X238" s="123">
        <v>0.13191658663467301</v>
      </c>
      <c r="Y238" s="123">
        <v>0.31578131353141498</v>
      </c>
      <c r="Z238" s="123">
        <v>0.186222485118928</v>
      </c>
      <c r="AA238" s="123">
        <v>0.29326018583123997</v>
      </c>
      <c r="AB238" s="123">
        <v>0.825039957077085</v>
      </c>
      <c r="AC238" s="123">
        <v>0.41104102105040502</v>
      </c>
      <c r="AD238" s="123">
        <v>8.6593997661132006E-3</v>
      </c>
      <c r="AE238" s="123">
        <v>2.4492676321700001E-2</v>
      </c>
      <c r="AF238" s="123">
        <v>5.50313122263652E-3</v>
      </c>
      <c r="AG238" s="123">
        <v>1.0529069177415</v>
      </c>
      <c r="AH238" s="123">
        <v>3.3787392764160601E-3</v>
      </c>
      <c r="AI238" s="123">
        <v>0.31877743037436401</v>
      </c>
      <c r="AJ238" s="123">
        <v>0.10091236906582</v>
      </c>
      <c r="AK238" s="123">
        <v>9.0011512345997802E-2</v>
      </c>
      <c r="AL238" s="123">
        <v>3.4512331331579001E-2</v>
      </c>
      <c r="AM238" s="123">
        <v>2.9776579592671701E-2</v>
      </c>
      <c r="AN238" s="123">
        <v>0.209725102909951</v>
      </c>
      <c r="AO238" s="123">
        <v>1.5629959471661101E-2</v>
      </c>
      <c r="AP238" s="123">
        <v>7.7463392666596801E-3</v>
      </c>
      <c r="AQ238" s="123">
        <v>0.17533131779456201</v>
      </c>
      <c r="AR238" s="123">
        <v>0.126702690051476</v>
      </c>
      <c r="AS238" s="123">
        <v>0.121600894665403</v>
      </c>
      <c r="AT238" s="123">
        <v>81.342266681713895</v>
      </c>
      <c r="AU238" s="124">
        <v>6.2053446296877297</v>
      </c>
    </row>
    <row r="239" spans="2:47" x14ac:dyDescent="0.15">
      <c r="B239" s="80" t="s">
        <v>262</v>
      </c>
      <c r="C239" s="65" t="s">
        <v>91</v>
      </c>
      <c r="D239" s="125">
        <v>1.0000573392462699</v>
      </c>
      <c r="E239" s="126">
        <v>0.17323041553264901</v>
      </c>
      <c r="F239" s="126">
        <v>0.349233813965661</v>
      </c>
      <c r="G239" s="126">
        <v>3.8014243182861097E-2</v>
      </c>
      <c r="H239" s="126">
        <v>1.2404289908783199</v>
      </c>
      <c r="I239" s="126">
        <v>0.74727229388625105</v>
      </c>
      <c r="J239" s="126">
        <v>0.28153593966878498</v>
      </c>
      <c r="K239" s="126">
        <v>6.8049999683899403</v>
      </c>
      <c r="L239" s="126">
        <v>1.38586010987272E-2</v>
      </c>
      <c r="M239" s="126">
        <v>9.1594037354437802E-2</v>
      </c>
      <c r="N239" s="126">
        <v>1.2939264392334</v>
      </c>
      <c r="O239" s="126">
        <v>0.14897624711780999</v>
      </c>
      <c r="P239" s="126">
        <v>0.66411628275122003</v>
      </c>
      <c r="Q239" s="126">
        <v>1.6190557892356999E-2</v>
      </c>
      <c r="R239" s="126">
        <v>9.0767177442850497E-2</v>
      </c>
      <c r="S239" s="126">
        <v>1.1980050359344101</v>
      </c>
      <c r="T239" s="132">
        <v>1.3027687814776201</v>
      </c>
      <c r="U239" s="126">
        <v>0.15676695835674401</v>
      </c>
      <c r="V239" s="126">
        <v>3.23032120643785E-2</v>
      </c>
      <c r="W239" s="126">
        <v>7.2274639469149402E-2</v>
      </c>
      <c r="X239" s="126">
        <v>0.77085137012054505</v>
      </c>
      <c r="Y239" s="126">
        <v>1.54701312958471</v>
      </c>
      <c r="Z239" s="126">
        <v>0.18083908814874</v>
      </c>
      <c r="AA239" s="126">
        <v>0.77313603186032698</v>
      </c>
      <c r="AB239" s="126">
        <v>2.95990079967074</v>
      </c>
      <c r="AC239" s="126">
        <v>1.0341287561218799</v>
      </c>
      <c r="AD239" s="126">
        <v>3.7034466067694699E-2</v>
      </c>
      <c r="AE239" s="126">
        <v>3.4301776759397801E-2</v>
      </c>
      <c r="AF239" s="126">
        <v>1.65341801736924E-2</v>
      </c>
      <c r="AG239" s="126">
        <v>0.51205326870452605</v>
      </c>
      <c r="AH239" s="126">
        <v>6.8641177472238898E-3</v>
      </c>
      <c r="AI239" s="126">
        <v>0.45723289375102799</v>
      </c>
      <c r="AJ239" s="126">
        <v>0.15779541012589199</v>
      </c>
      <c r="AK239" s="126">
        <v>0.21647760625012899</v>
      </c>
      <c r="AL239" s="126">
        <v>0.120083516313955</v>
      </c>
      <c r="AM239" s="126">
        <v>0.104484182740784</v>
      </c>
      <c r="AN239" s="126">
        <v>0.95409563707427203</v>
      </c>
      <c r="AO239" s="126">
        <v>5.8880179030191701E-2</v>
      </c>
      <c r="AP239" s="126">
        <v>2.7671437402484299E-2</v>
      </c>
      <c r="AQ239" s="126">
        <v>0.19561959445160601</v>
      </c>
      <c r="AR239" s="126">
        <v>0.41796763751736199</v>
      </c>
      <c r="AS239" s="126">
        <v>0.46532400708838101</v>
      </c>
      <c r="AT239" s="126">
        <v>6.1980406143770601</v>
      </c>
      <c r="AU239" s="127">
        <v>67.037349323973501</v>
      </c>
    </row>
    <row r="242" spans="2:48" ht="16" x14ac:dyDescent="0.2">
      <c r="C242" s="117" t="s">
        <v>321</v>
      </c>
    </row>
    <row r="243" spans="2:48" x14ac:dyDescent="0.15">
      <c r="B243" s="74" t="s">
        <v>261</v>
      </c>
      <c r="C243" s="75" t="s">
        <v>4</v>
      </c>
      <c r="D243" s="76">
        <v>0.84259921805342297</v>
      </c>
      <c r="E243" s="77">
        <v>1.80931472680368E-3</v>
      </c>
      <c r="F243" s="77">
        <v>2.5489981359758901E-3</v>
      </c>
      <c r="G243" s="77">
        <v>4.0820126528582799E-3</v>
      </c>
      <c r="H243" s="77">
        <v>2.85330582263058E-3</v>
      </c>
      <c r="I243" s="77">
        <v>2.8858855734977102E-3</v>
      </c>
      <c r="J243" s="77">
        <v>3.1842037696091E-3</v>
      </c>
      <c r="K243" s="77">
        <v>6.8871617627260301E-3</v>
      </c>
      <c r="L243" s="77">
        <v>3.5666027339154201E-3</v>
      </c>
      <c r="M243" s="77">
        <v>2.1410041257014299E-3</v>
      </c>
      <c r="N243" s="77">
        <v>1.91497085535559E-3</v>
      </c>
      <c r="O243" s="77">
        <v>2.04052327455588E-3</v>
      </c>
      <c r="P243" s="77">
        <v>2.0844952412719499E-3</v>
      </c>
      <c r="Q243" s="77">
        <v>2.4224104884969801E-3</v>
      </c>
      <c r="R243" s="77">
        <v>1.6719003591169101E-3</v>
      </c>
      <c r="S243" s="77">
        <v>1.74197738803763E-3</v>
      </c>
      <c r="T243" s="77">
        <v>3.0615934718995E-3</v>
      </c>
      <c r="U243" s="77">
        <v>3.1677461246698798E-3</v>
      </c>
      <c r="V243" s="77">
        <v>2.2538910760378601E-3</v>
      </c>
      <c r="W243" s="77">
        <v>2.0676572414566898E-3</v>
      </c>
      <c r="X243" s="77">
        <v>1.1430562286630801E-2</v>
      </c>
      <c r="Y243" s="77">
        <v>6.2605479733276901E-3</v>
      </c>
      <c r="Z243" s="77">
        <v>3.11278684993954E-3</v>
      </c>
      <c r="AA243" s="77">
        <v>1.84769289177833E-3</v>
      </c>
      <c r="AB243" s="77">
        <v>1.0386771723478299E-2</v>
      </c>
      <c r="AC243" s="77">
        <v>9.1452080721673608E-3</v>
      </c>
      <c r="AD243" s="77">
        <v>2.9110310050223099E-3</v>
      </c>
      <c r="AE243" s="77">
        <v>2.5377677694054198E-3</v>
      </c>
      <c r="AF243" s="77">
        <v>2.2328991265070501E-3</v>
      </c>
      <c r="AG243" s="77">
        <v>2.8677560985826498E-3</v>
      </c>
      <c r="AH243" s="77">
        <v>3.0368308689160801E-3</v>
      </c>
      <c r="AI243" s="77">
        <v>2.8070835625857598E-3</v>
      </c>
      <c r="AJ243" s="77">
        <v>1.47872221685178E-3</v>
      </c>
      <c r="AK243" s="77">
        <v>2.5501293650709101E-3</v>
      </c>
      <c r="AL243" s="77">
        <v>2.10130777529201E-3</v>
      </c>
      <c r="AM243" s="77">
        <v>2.70057870576712E-3</v>
      </c>
      <c r="AN243" s="77">
        <v>2.3447981745279602E-3</v>
      </c>
      <c r="AO243" s="77">
        <v>2.73764927892768E-3</v>
      </c>
      <c r="AP243" s="77">
        <v>2.59768646283417E-3</v>
      </c>
      <c r="AQ243" s="77">
        <v>1.71126244714334E-3</v>
      </c>
      <c r="AR243" s="77">
        <v>3.23160903886672E-3</v>
      </c>
      <c r="AS243" s="77">
        <v>1.35729922737765E-2</v>
      </c>
      <c r="AT243" s="77">
        <v>2.8312204609956398E-3</v>
      </c>
      <c r="AU243" s="78">
        <v>1.0311578571057399E-2</v>
      </c>
      <c r="AV243" s="79">
        <v>2.1131452933921699E-2</v>
      </c>
    </row>
    <row r="244" spans="2:48" x14ac:dyDescent="0.15">
      <c r="B244" s="80" t="s">
        <v>7</v>
      </c>
      <c r="C244" s="65" t="s">
        <v>6</v>
      </c>
      <c r="D244" s="81">
        <v>1.7119728503101599E-3</v>
      </c>
      <c r="E244" s="82">
        <v>0.62003171754255604</v>
      </c>
      <c r="F244" s="82">
        <v>4.7767642666774104E-3</v>
      </c>
      <c r="G244" s="82">
        <v>1.6315511797403599E-2</v>
      </c>
      <c r="H244" s="82">
        <v>1.2887161388206701E-3</v>
      </c>
      <c r="I244" s="82">
        <v>1.55387216862568E-3</v>
      </c>
      <c r="J244" s="82">
        <v>1.19654831203275E-2</v>
      </c>
      <c r="K244" s="82">
        <v>1.0585246305290499E-3</v>
      </c>
      <c r="L244" s="82">
        <v>8.2303391420280505E-3</v>
      </c>
      <c r="M244" s="82">
        <v>1.3945016478554E-2</v>
      </c>
      <c r="N244" s="82">
        <v>1.02880783011565E-2</v>
      </c>
      <c r="O244" s="82">
        <v>3.8121654700549799E-3</v>
      </c>
      <c r="P244" s="82">
        <v>3.1464169211775201E-3</v>
      </c>
      <c r="Q244" s="82">
        <v>5.9332017214188603E-3</v>
      </c>
      <c r="R244" s="82">
        <v>3.6344911912385199E-3</v>
      </c>
      <c r="S244" s="82">
        <v>3.4803287987515601E-3</v>
      </c>
      <c r="T244" s="82">
        <v>3.10508215804779E-3</v>
      </c>
      <c r="U244" s="82">
        <v>5.8634678460008803E-3</v>
      </c>
      <c r="V244" s="82">
        <v>2.7919860686613299E-2</v>
      </c>
      <c r="W244" s="82">
        <v>1.96900461336765E-2</v>
      </c>
      <c r="X244" s="82">
        <v>1.15035003585794E-3</v>
      </c>
      <c r="Y244" s="82">
        <v>1.2672243905683699E-3</v>
      </c>
      <c r="Z244" s="82">
        <v>3.3444556024787202E-3</v>
      </c>
      <c r="AA244" s="82">
        <v>5.7153169820034697E-3</v>
      </c>
      <c r="AB244" s="82">
        <v>1.02807112624258E-3</v>
      </c>
      <c r="AC244" s="82">
        <v>1.78609490630132E-3</v>
      </c>
      <c r="AD244" s="82">
        <v>7.1625293491328901E-3</v>
      </c>
      <c r="AE244" s="82">
        <v>5.4915318780015101E-3</v>
      </c>
      <c r="AF244" s="82">
        <v>7.77984712260408E-3</v>
      </c>
      <c r="AG244" s="82">
        <v>1.7820202246686301E-3</v>
      </c>
      <c r="AH244" s="82">
        <v>1.00629316687296E-2</v>
      </c>
      <c r="AI244" s="82">
        <v>3.5008135009113998E-3</v>
      </c>
      <c r="AJ244" s="82">
        <v>2.4767214983017799E-3</v>
      </c>
      <c r="AK244" s="82">
        <v>8.9747168401877395E-3</v>
      </c>
      <c r="AL244" s="82">
        <v>3.60793106300025E-3</v>
      </c>
      <c r="AM244" s="82">
        <v>1.21746350696502E-2</v>
      </c>
      <c r="AN244" s="82">
        <v>3.6072530259878702E-3</v>
      </c>
      <c r="AO244" s="82">
        <v>1.4897139443647499E-2</v>
      </c>
      <c r="AP244" s="82">
        <v>2.5509534170192801E-2</v>
      </c>
      <c r="AQ244" s="82">
        <v>4.7626448041303698E-3</v>
      </c>
      <c r="AR244" s="82">
        <v>4.4613481654097497E-3</v>
      </c>
      <c r="AS244" s="82">
        <v>2.0126764027297499E-3</v>
      </c>
      <c r="AT244" s="82">
        <v>1.4212416025138801E-3</v>
      </c>
      <c r="AU244" s="83">
        <v>3.5465737764217302E-3</v>
      </c>
      <c r="AV244" s="79">
        <v>6.2985169228311896E-3</v>
      </c>
    </row>
    <row r="245" spans="2:48" x14ac:dyDescent="0.15">
      <c r="B245" s="80" t="s">
        <v>7</v>
      </c>
      <c r="C245" s="65" t="s">
        <v>9</v>
      </c>
      <c r="D245" s="81">
        <v>3.01142244249019E-3</v>
      </c>
      <c r="E245" s="82">
        <v>6.3686436398997497E-3</v>
      </c>
      <c r="F245" s="82">
        <v>0.57171771517516901</v>
      </c>
      <c r="G245" s="82">
        <v>1.0166664223720499E-2</v>
      </c>
      <c r="H245" s="82">
        <v>1.8401570178478101E-3</v>
      </c>
      <c r="I245" s="82">
        <v>1.86609435859305E-3</v>
      </c>
      <c r="J245" s="82">
        <v>9.0887006840943193E-3</v>
      </c>
      <c r="K245" s="82">
        <v>1.2515366109964901E-3</v>
      </c>
      <c r="L245" s="82">
        <v>1.1303114989934899E-2</v>
      </c>
      <c r="M245" s="82">
        <v>8.3511383726908098E-3</v>
      </c>
      <c r="N245" s="82">
        <v>8.2012755706997297E-3</v>
      </c>
      <c r="O245" s="82">
        <v>6.0927222788978398E-3</v>
      </c>
      <c r="P245" s="82">
        <v>5.98294479083531E-3</v>
      </c>
      <c r="Q245" s="82">
        <v>6.8529994910043503E-3</v>
      </c>
      <c r="R245" s="82">
        <v>5.9240805085111299E-3</v>
      </c>
      <c r="S245" s="82">
        <v>9.7935825924503599E-3</v>
      </c>
      <c r="T245" s="82">
        <v>7.5680988675774904E-3</v>
      </c>
      <c r="U245" s="82">
        <v>8.9026692188299093E-3</v>
      </c>
      <c r="V245" s="82">
        <v>7.4486146992813699E-3</v>
      </c>
      <c r="W245" s="82">
        <v>8.2618306964997792E-3</v>
      </c>
      <c r="X245" s="82">
        <v>1.6270298769813E-3</v>
      </c>
      <c r="Y245" s="82">
        <v>1.921105134877E-3</v>
      </c>
      <c r="Z245" s="82">
        <v>7.0759585977291902E-3</v>
      </c>
      <c r="AA245" s="82">
        <v>5.9562949947523404E-3</v>
      </c>
      <c r="AB245" s="82">
        <v>1.3104551854244101E-3</v>
      </c>
      <c r="AC245" s="82">
        <v>2.0207720384792902E-3</v>
      </c>
      <c r="AD245" s="82">
        <v>9.5885542941375104E-3</v>
      </c>
      <c r="AE245" s="82">
        <v>3.2196269187971902E-2</v>
      </c>
      <c r="AF245" s="82">
        <v>7.1852135114600603E-3</v>
      </c>
      <c r="AG245" s="82">
        <v>2.1173311594306701E-3</v>
      </c>
      <c r="AH245" s="82">
        <v>8.7514264421793501E-3</v>
      </c>
      <c r="AI245" s="82">
        <v>1.39793999760891E-2</v>
      </c>
      <c r="AJ245" s="82">
        <v>4.2067796169439099E-3</v>
      </c>
      <c r="AK245" s="82">
        <v>8.5483591094661308E-3</v>
      </c>
      <c r="AL245" s="82">
        <v>8.2553835501385699E-3</v>
      </c>
      <c r="AM245" s="82">
        <v>6.6165724110368203E-3</v>
      </c>
      <c r="AN245" s="82">
        <v>3.6422480559432199E-3</v>
      </c>
      <c r="AO245" s="82">
        <v>7.1355107961187502E-3</v>
      </c>
      <c r="AP245" s="82">
        <v>7.8019369746171697E-3</v>
      </c>
      <c r="AQ245" s="82">
        <v>8.7842663591652208E-3</v>
      </c>
      <c r="AR245" s="82">
        <v>5.3330625800678396E-3</v>
      </c>
      <c r="AS245" s="82">
        <v>2.5219829230576302E-3</v>
      </c>
      <c r="AT245" s="82">
        <v>2.1803357511939901E-3</v>
      </c>
      <c r="AU245" s="83">
        <v>5.5472681470892099E-3</v>
      </c>
      <c r="AV245" s="79">
        <v>8.1241218509578699E-3</v>
      </c>
    </row>
    <row r="246" spans="2:48" x14ac:dyDescent="0.15">
      <c r="B246" s="80" t="s">
        <v>7</v>
      </c>
      <c r="C246" s="65" t="s">
        <v>11</v>
      </c>
      <c r="D246" s="81">
        <v>1.66401654396029E-4</v>
      </c>
      <c r="E246" s="82">
        <v>1.38221291251981E-3</v>
      </c>
      <c r="F246" s="82">
        <v>1.0745634877163299E-3</v>
      </c>
      <c r="G246" s="82">
        <v>0.57314026112917504</v>
      </c>
      <c r="H246" s="82">
        <v>1.26435621529874E-4</v>
      </c>
      <c r="I246" s="82">
        <v>1.38961375277878E-4</v>
      </c>
      <c r="J246" s="82">
        <v>5.5640960020369599E-4</v>
      </c>
      <c r="K246" s="82">
        <v>1.2392281476206101E-4</v>
      </c>
      <c r="L246" s="82">
        <v>2.9845542423476801E-3</v>
      </c>
      <c r="M246" s="82">
        <v>1.0740304051455099E-3</v>
      </c>
      <c r="N246" s="82">
        <v>6.0920731925819297E-4</v>
      </c>
      <c r="O246" s="82">
        <v>4.7952260549931998E-4</v>
      </c>
      <c r="P246" s="82">
        <v>4.1134363737660402E-4</v>
      </c>
      <c r="Q246" s="82">
        <v>8.0916270539020002E-4</v>
      </c>
      <c r="R246" s="82">
        <v>3.9016571449968402E-4</v>
      </c>
      <c r="S246" s="82">
        <v>4.0907476580142699E-4</v>
      </c>
      <c r="T246" s="82">
        <v>3.9764449610038799E-4</v>
      </c>
      <c r="U246" s="82">
        <v>5.3904468163342E-3</v>
      </c>
      <c r="V246" s="82">
        <v>1.38076808438274E-3</v>
      </c>
      <c r="W246" s="82">
        <v>1.3030114065226001E-3</v>
      </c>
      <c r="X246" s="82">
        <v>1.7489345015730601E-4</v>
      </c>
      <c r="Y246" s="82">
        <v>1.5803698670082501E-4</v>
      </c>
      <c r="Z246" s="82">
        <v>3.80477221355395E-4</v>
      </c>
      <c r="AA246" s="82">
        <v>8.0368165071785904E-4</v>
      </c>
      <c r="AB246" s="82">
        <v>1.1616300586477499E-4</v>
      </c>
      <c r="AC246" s="82">
        <v>2.0253675968458099E-4</v>
      </c>
      <c r="AD246" s="82">
        <v>1.059625108095E-3</v>
      </c>
      <c r="AE246" s="82">
        <v>4.8241766238131702E-4</v>
      </c>
      <c r="AF246" s="82">
        <v>9.8496370073931309E-4</v>
      </c>
      <c r="AG246" s="82">
        <v>1.5721626663660199E-4</v>
      </c>
      <c r="AH246" s="82">
        <v>1.6636687023105399E-3</v>
      </c>
      <c r="AI246" s="82">
        <v>4.2389320509556602E-4</v>
      </c>
      <c r="AJ246" s="82">
        <v>2.2537983784305399E-4</v>
      </c>
      <c r="AK246" s="82">
        <v>8.68227306041188E-4</v>
      </c>
      <c r="AL246" s="82">
        <v>5.4466512867714202E-4</v>
      </c>
      <c r="AM246" s="82">
        <v>4.9106634503501998E-3</v>
      </c>
      <c r="AN246" s="82">
        <v>4.7433730200192599E-4</v>
      </c>
      <c r="AO246" s="82">
        <v>9.902778370828179E-4</v>
      </c>
      <c r="AP246" s="82">
        <v>1.81742470775216E-3</v>
      </c>
      <c r="AQ246" s="82">
        <v>4.1751584844696202E-4</v>
      </c>
      <c r="AR246" s="82">
        <v>1.3574530940069301E-3</v>
      </c>
      <c r="AS246" s="82">
        <v>2.0726309068131501E-4</v>
      </c>
      <c r="AT246" s="82">
        <v>1.44082538929254E-4</v>
      </c>
      <c r="AU246" s="83">
        <v>6.9647847046395799E-4</v>
      </c>
      <c r="AV246" s="79">
        <v>7.36412440158277E-4</v>
      </c>
    </row>
    <row r="247" spans="2:48" x14ac:dyDescent="0.15">
      <c r="B247" s="74" t="s">
        <v>261</v>
      </c>
      <c r="C247" s="75" t="s">
        <v>13</v>
      </c>
      <c r="D247" s="81">
        <v>3.1771965810191202E-3</v>
      </c>
      <c r="E247" s="82">
        <v>2.54923920120661E-3</v>
      </c>
      <c r="F247" s="82">
        <v>5.52243812177891E-3</v>
      </c>
      <c r="G247" s="82">
        <v>4.3846240713536098E-3</v>
      </c>
      <c r="H247" s="82">
        <v>0.93259128454560403</v>
      </c>
      <c r="I247" s="82">
        <v>3.2516849586365802E-3</v>
      </c>
      <c r="J247" s="82">
        <v>2.5940517551206201E-3</v>
      </c>
      <c r="K247" s="82">
        <v>3.4994667046767099E-3</v>
      </c>
      <c r="L247" s="82">
        <v>5.7866790990231997E-3</v>
      </c>
      <c r="M247" s="82">
        <v>2.7678241153036801E-3</v>
      </c>
      <c r="N247" s="82">
        <v>2.9367996365857602E-3</v>
      </c>
      <c r="O247" s="82">
        <v>3.0766875463230799E-3</v>
      </c>
      <c r="P247" s="82">
        <v>3.5030074454117199E-3</v>
      </c>
      <c r="Q247" s="82">
        <v>3.63922481557391E-3</v>
      </c>
      <c r="R247" s="82">
        <v>2.6205313727955702E-3</v>
      </c>
      <c r="S247" s="82">
        <v>3.22386161650928E-3</v>
      </c>
      <c r="T247" s="82">
        <v>3.5466986975431101E-3</v>
      </c>
      <c r="U247" s="82">
        <v>3.85496301466945E-3</v>
      </c>
      <c r="V247" s="82">
        <v>3.2742303945774202E-3</v>
      </c>
      <c r="W247" s="82">
        <v>2.7314963509594099E-3</v>
      </c>
      <c r="X247" s="82">
        <v>5.9991902951066298E-3</v>
      </c>
      <c r="Y247" s="82">
        <v>6.1207741647692398E-3</v>
      </c>
      <c r="Z247" s="82">
        <v>7.3039392811603604E-3</v>
      </c>
      <c r="AA247" s="82">
        <v>3.22745353186392E-3</v>
      </c>
      <c r="AB247" s="82">
        <v>3.2677083205026498E-3</v>
      </c>
      <c r="AC247" s="82">
        <v>4.0229129990683602E-3</v>
      </c>
      <c r="AD247" s="82">
        <v>3.9591726804516199E-3</v>
      </c>
      <c r="AE247" s="82">
        <v>2.9623650008323002E-3</v>
      </c>
      <c r="AF247" s="82">
        <v>3.02229885990488E-3</v>
      </c>
      <c r="AG247" s="82">
        <v>7.0876769787556601E-3</v>
      </c>
      <c r="AH247" s="82">
        <v>4.1412100144257603E-3</v>
      </c>
      <c r="AI247" s="82">
        <v>6.5828663525220503E-3</v>
      </c>
      <c r="AJ247" s="82">
        <v>3.68121836891864E-3</v>
      </c>
      <c r="AK247" s="82">
        <v>2.9728801792245699E-3</v>
      </c>
      <c r="AL247" s="82">
        <v>6.4851580192672098E-3</v>
      </c>
      <c r="AM247" s="82">
        <v>3.6867326106879502E-3</v>
      </c>
      <c r="AN247" s="82">
        <v>4.2531702464214498E-3</v>
      </c>
      <c r="AO247" s="82">
        <v>2.9008822459112402E-3</v>
      </c>
      <c r="AP247" s="82">
        <v>6.9233699103484602E-3</v>
      </c>
      <c r="AQ247" s="82">
        <v>2.3924939917749602E-3</v>
      </c>
      <c r="AR247" s="82">
        <v>4.1471986185588304E-3</v>
      </c>
      <c r="AS247" s="82">
        <v>5.1519099144983803E-3</v>
      </c>
      <c r="AT247" s="82">
        <v>3.82773958590704E-3</v>
      </c>
      <c r="AU247" s="83">
        <v>9.6682823724550306E-3</v>
      </c>
      <c r="AV247" s="79">
        <v>3.1896636864969498E-2</v>
      </c>
    </row>
    <row r="248" spans="2:48" x14ac:dyDescent="0.15">
      <c r="B248" s="84" t="s">
        <v>260</v>
      </c>
      <c r="C248" s="85" t="s">
        <v>15</v>
      </c>
      <c r="D248" s="81">
        <v>4.9931775898479896E-3</v>
      </c>
      <c r="E248" s="82">
        <v>3.5354834487074001E-3</v>
      </c>
      <c r="F248" s="82">
        <v>5.7361640138825099E-3</v>
      </c>
      <c r="G248" s="82">
        <v>4.6586837877025302E-3</v>
      </c>
      <c r="H248" s="82">
        <v>3.35773602471964E-3</v>
      </c>
      <c r="I248" s="82">
        <v>0.73412319743064802</v>
      </c>
      <c r="J248" s="82">
        <v>4.0981683651302898E-3</v>
      </c>
      <c r="K248" s="82">
        <v>2.9311479540838898E-3</v>
      </c>
      <c r="L248" s="82">
        <v>7.1951430325278599E-3</v>
      </c>
      <c r="M248" s="82">
        <v>3.1337498846832901E-3</v>
      </c>
      <c r="N248" s="82">
        <v>3.3153562514085201E-3</v>
      </c>
      <c r="O248" s="82">
        <v>3.3924114858783099E-3</v>
      </c>
      <c r="P248" s="82">
        <v>2.98550381440023E-3</v>
      </c>
      <c r="Q248" s="82">
        <v>4.05884407817011E-3</v>
      </c>
      <c r="R248" s="82">
        <v>3.93868462799251E-3</v>
      </c>
      <c r="S248" s="82">
        <v>4.2081323551342699E-3</v>
      </c>
      <c r="T248" s="82">
        <v>6.9062651436379999E-3</v>
      </c>
      <c r="U248" s="82">
        <v>4.8276779978482596E-3</v>
      </c>
      <c r="V248" s="82">
        <v>3.4936309713124599E-3</v>
      </c>
      <c r="W248" s="82">
        <v>3.5745413793771101E-3</v>
      </c>
      <c r="X248" s="82">
        <v>4.0436017894121901E-3</v>
      </c>
      <c r="Y248" s="82">
        <v>3.8141706335923699E-3</v>
      </c>
      <c r="Z248" s="82">
        <v>1.1256620615419301E-2</v>
      </c>
      <c r="AA248" s="82">
        <v>3.1682656824602298E-3</v>
      </c>
      <c r="AB248" s="82">
        <v>5.0623312856258804E-3</v>
      </c>
      <c r="AC248" s="82">
        <v>5.1143034542951204E-3</v>
      </c>
      <c r="AD248" s="82">
        <v>4.9203940335825402E-3</v>
      </c>
      <c r="AE248" s="82">
        <v>7.1800931437007902E-3</v>
      </c>
      <c r="AF248" s="82">
        <v>3.5534070856998402E-3</v>
      </c>
      <c r="AG248" s="82">
        <v>1.51565512800439E-2</v>
      </c>
      <c r="AH248" s="82">
        <v>1.53474305916011E-2</v>
      </c>
      <c r="AI248" s="82">
        <v>4.5659359419862097E-3</v>
      </c>
      <c r="AJ248" s="82">
        <v>4.1523708311301099E-3</v>
      </c>
      <c r="AK248" s="82">
        <v>3.37515599277695E-3</v>
      </c>
      <c r="AL248" s="82">
        <v>3.63177802475661E-3</v>
      </c>
      <c r="AM248" s="82">
        <v>3.7728429994293802E-3</v>
      </c>
      <c r="AN248" s="82">
        <v>3.25808086597911E-3</v>
      </c>
      <c r="AO248" s="82">
        <v>3.3406192221898802E-3</v>
      </c>
      <c r="AP248" s="82">
        <v>3.7520192259907202E-3</v>
      </c>
      <c r="AQ248" s="82">
        <v>4.0379812457833203E-3</v>
      </c>
      <c r="AR248" s="82">
        <v>4.2308076244754796E-3</v>
      </c>
      <c r="AS248" s="82">
        <v>6.1797279005947597E-3</v>
      </c>
      <c r="AT248" s="82">
        <v>2.41685850444333E-2</v>
      </c>
      <c r="AU248" s="83">
        <v>1.2103569455646401E-2</v>
      </c>
      <c r="AV248" s="79">
        <v>2.6710764331746399E-2</v>
      </c>
    </row>
    <row r="249" spans="2:48" x14ac:dyDescent="0.15">
      <c r="B249" s="86" t="s">
        <v>263</v>
      </c>
      <c r="C249" s="87" t="s">
        <v>17</v>
      </c>
      <c r="D249" s="81">
        <v>4.5586839323426996E-3</v>
      </c>
      <c r="E249" s="82">
        <v>1.54352271209103E-2</v>
      </c>
      <c r="F249" s="82">
        <v>1.2579626148540199E-2</v>
      </c>
      <c r="G249" s="82">
        <v>9.3616085570867105E-3</v>
      </c>
      <c r="H249" s="82">
        <v>3.0953379281829E-3</v>
      </c>
      <c r="I249" s="82">
        <v>4.3891606252655403E-3</v>
      </c>
      <c r="J249" s="82">
        <v>0.70689718563542003</v>
      </c>
      <c r="K249" s="82">
        <v>2.3839245910165698E-3</v>
      </c>
      <c r="L249" s="82">
        <v>1.07315209527432E-2</v>
      </c>
      <c r="M249" s="82">
        <v>8.9092629857918104E-3</v>
      </c>
      <c r="N249" s="82">
        <v>1.30756045434894E-2</v>
      </c>
      <c r="O249" s="82">
        <v>6.6020630270728301E-3</v>
      </c>
      <c r="P249" s="82">
        <v>7.72567506881043E-3</v>
      </c>
      <c r="Q249" s="82">
        <v>7.4760794066123602E-3</v>
      </c>
      <c r="R249" s="82">
        <v>6.69109133531408E-3</v>
      </c>
      <c r="S249" s="82">
        <v>8.5722768854447802E-3</v>
      </c>
      <c r="T249" s="82">
        <v>7.3336210044244298E-3</v>
      </c>
      <c r="U249" s="82">
        <v>1.05055408306335E-2</v>
      </c>
      <c r="V249" s="82">
        <v>8.6140434980606796E-3</v>
      </c>
      <c r="W249" s="82">
        <v>9.3394514289183508E-3</v>
      </c>
      <c r="X249" s="82">
        <v>3.0609601556138102E-3</v>
      </c>
      <c r="Y249" s="82">
        <v>3.7138916418280898E-3</v>
      </c>
      <c r="Z249" s="82">
        <v>1.0399498190113E-2</v>
      </c>
      <c r="AA249" s="82">
        <v>9.2735569173170909E-3</v>
      </c>
      <c r="AB249" s="82">
        <v>3.2400326909667598E-3</v>
      </c>
      <c r="AC249" s="82">
        <v>4.4557993585780404E-3</v>
      </c>
      <c r="AD249" s="82">
        <v>7.7379837720345998E-3</v>
      </c>
      <c r="AE249" s="82">
        <v>1.94691218778416E-2</v>
      </c>
      <c r="AF249" s="82">
        <v>8.3956991528409599E-3</v>
      </c>
      <c r="AG249" s="82">
        <v>3.7912445502357702E-3</v>
      </c>
      <c r="AH249" s="82">
        <v>1.06768677604722E-2</v>
      </c>
      <c r="AI249" s="82">
        <v>1.225647744752E-2</v>
      </c>
      <c r="AJ249" s="82">
        <v>5.14603742102741E-3</v>
      </c>
      <c r="AK249" s="82">
        <v>8.7238587806197608E-3</v>
      </c>
      <c r="AL249" s="82">
        <v>8.5000296522301406E-3</v>
      </c>
      <c r="AM249" s="82">
        <v>7.6465912193603297E-3</v>
      </c>
      <c r="AN249" s="82">
        <v>6.7188456685809504E-3</v>
      </c>
      <c r="AO249" s="82">
        <v>9.2599309394825798E-3</v>
      </c>
      <c r="AP249" s="82">
        <v>1.03006995896197E-2</v>
      </c>
      <c r="AQ249" s="82">
        <v>5.5417677086774201E-3</v>
      </c>
      <c r="AR249" s="82">
        <v>6.2610514544277499E-3</v>
      </c>
      <c r="AS249" s="82">
        <v>5.4644329742952703E-3</v>
      </c>
      <c r="AT249" s="82">
        <v>4.3470695432419699E-3</v>
      </c>
      <c r="AU249" s="83">
        <v>1.15421337636378E-2</v>
      </c>
      <c r="AV249" s="79">
        <v>1.16373528685309E-2</v>
      </c>
    </row>
    <row r="250" spans="2:48" x14ac:dyDescent="0.15">
      <c r="B250" s="88" t="s">
        <v>18</v>
      </c>
      <c r="C250" s="89" t="s">
        <v>19</v>
      </c>
      <c r="D250" s="81">
        <v>5.3560240677508399E-2</v>
      </c>
      <c r="E250" s="82">
        <v>2.4110295819955899E-2</v>
      </c>
      <c r="F250" s="82">
        <v>3.31302841112718E-2</v>
      </c>
      <c r="G250" s="82">
        <v>4.2493418453904301E-2</v>
      </c>
      <c r="H250" s="82">
        <v>3.23273558025476E-2</v>
      </c>
      <c r="I250" s="82">
        <v>4.0503736109287702E-2</v>
      </c>
      <c r="J250" s="82">
        <v>2.79393260185818E-2</v>
      </c>
      <c r="K250" s="82">
        <v>0.69333600153242203</v>
      </c>
      <c r="L250" s="82">
        <v>5.8734364163500398E-2</v>
      </c>
      <c r="M250" s="82">
        <v>4.0461690745148098E-2</v>
      </c>
      <c r="N250" s="82">
        <v>3.4057911424774802E-2</v>
      </c>
      <c r="O250" s="82">
        <v>2.76782443648259E-2</v>
      </c>
      <c r="P250" s="82">
        <v>3.0626784980837402E-2</v>
      </c>
      <c r="Q250" s="82">
        <v>4.3124221040491198E-2</v>
      </c>
      <c r="R250" s="82">
        <v>3.1962989760595001E-2</v>
      </c>
      <c r="S250" s="82">
        <v>2.4913755187890799E-2</v>
      </c>
      <c r="T250" s="82">
        <v>3.2862411599900297E-2</v>
      </c>
      <c r="U250" s="82">
        <v>4.8833760715784297E-2</v>
      </c>
      <c r="V250" s="82">
        <v>3.2083168074846798E-2</v>
      </c>
      <c r="W250" s="82">
        <v>3.4615624217574401E-2</v>
      </c>
      <c r="X250" s="82">
        <v>5.8758980757323699E-2</v>
      </c>
      <c r="Y250" s="82">
        <v>4.06691392375104E-2</v>
      </c>
      <c r="Z250" s="82">
        <v>3.5400211854654702E-2</v>
      </c>
      <c r="AA250" s="82">
        <v>2.6770508356929901E-2</v>
      </c>
      <c r="AB250" s="82">
        <v>5.2814564138587601E-2</v>
      </c>
      <c r="AC250" s="82">
        <v>6.63461190194434E-2</v>
      </c>
      <c r="AD250" s="82">
        <v>4.5265633667217302E-2</v>
      </c>
      <c r="AE250" s="82">
        <v>3.4676681164183001E-2</v>
      </c>
      <c r="AF250" s="82">
        <v>3.9664090766603002E-2</v>
      </c>
      <c r="AG250" s="82">
        <v>4.8153993458982303E-2</v>
      </c>
      <c r="AH250" s="82">
        <v>5.2829037967597803E-2</v>
      </c>
      <c r="AI250" s="82">
        <v>4.99941490400845E-2</v>
      </c>
      <c r="AJ250" s="82">
        <v>1.9224736440277401E-2</v>
      </c>
      <c r="AK250" s="82">
        <v>4.1349841770270603E-2</v>
      </c>
      <c r="AL250" s="82">
        <v>2.92690741759054E-2</v>
      </c>
      <c r="AM250" s="82">
        <v>3.1819408746872599E-2</v>
      </c>
      <c r="AN250" s="82">
        <v>6.0834850286188798E-2</v>
      </c>
      <c r="AO250" s="82">
        <v>3.2319959040922601E-2</v>
      </c>
      <c r="AP250" s="82">
        <v>4.0537513414598103E-2</v>
      </c>
      <c r="AQ250" s="82">
        <v>2.7202776322191299E-2</v>
      </c>
      <c r="AR250" s="82">
        <v>5.2915147040435602E-2</v>
      </c>
      <c r="AS250" s="82">
        <v>7.30374419444903E-2</v>
      </c>
      <c r="AT250" s="82">
        <v>4.1617238712029297E-2</v>
      </c>
      <c r="AU250" s="83">
        <v>8.9895295344122897E-2</v>
      </c>
      <c r="AV250" s="79">
        <v>0.16938919227982999</v>
      </c>
    </row>
    <row r="251" spans="2:48" x14ac:dyDescent="0.15">
      <c r="B251" s="80" t="s">
        <v>7</v>
      </c>
      <c r="C251" s="65" t="s">
        <v>21</v>
      </c>
      <c r="D251" s="81">
        <v>6.8702268566494301E-5</v>
      </c>
      <c r="E251" s="82">
        <v>2.7112896426483701E-4</v>
      </c>
      <c r="F251" s="82">
        <v>2.8617950980119102E-4</v>
      </c>
      <c r="G251" s="82">
        <v>5.5902011835718302E-4</v>
      </c>
      <c r="H251" s="82">
        <v>4.5860779757710398E-5</v>
      </c>
      <c r="I251" s="82">
        <v>5.6253554842785003E-5</v>
      </c>
      <c r="J251" s="82">
        <v>1.44184582795599E-4</v>
      </c>
      <c r="K251" s="82">
        <v>4.2133320444776201E-5</v>
      </c>
      <c r="L251" s="82">
        <v>0.77913120267830804</v>
      </c>
      <c r="M251" s="82">
        <v>4.1002080512754198E-4</v>
      </c>
      <c r="N251" s="82">
        <v>1.2436784852711699E-4</v>
      </c>
      <c r="O251" s="82">
        <v>3.7613386927629901E-4</v>
      </c>
      <c r="P251" s="82">
        <v>9.0561687759861204E-5</v>
      </c>
      <c r="Q251" s="82">
        <v>1.6746562495831101E-3</v>
      </c>
      <c r="R251" s="82">
        <v>1.4125679307554301E-4</v>
      </c>
      <c r="S251" s="82">
        <v>9.2135446810458096E-5</v>
      </c>
      <c r="T251" s="82">
        <v>2.4317977940932801E-4</v>
      </c>
      <c r="U251" s="82">
        <v>2.3764270035730802E-3</v>
      </c>
      <c r="V251" s="82">
        <v>3.9664969378846402E-4</v>
      </c>
      <c r="W251" s="82">
        <v>5.3905733712538795E-4</v>
      </c>
      <c r="X251" s="82">
        <v>6.7612942639049597E-5</v>
      </c>
      <c r="Y251" s="82">
        <v>6.6618762409583496E-5</v>
      </c>
      <c r="Z251" s="82">
        <v>2.0460825132282201E-4</v>
      </c>
      <c r="AA251" s="82">
        <v>1.7780142324852E-4</v>
      </c>
      <c r="AB251" s="82">
        <v>5.2317248108322299E-5</v>
      </c>
      <c r="AC251" s="82">
        <v>6.7577334253921898E-5</v>
      </c>
      <c r="AD251" s="82">
        <v>5.6680661578862397E-4</v>
      </c>
      <c r="AE251" s="82">
        <v>2.40879448126157E-4</v>
      </c>
      <c r="AF251" s="82">
        <v>9.0229767759587203E-4</v>
      </c>
      <c r="AG251" s="82">
        <v>6.7517941859427294E-5</v>
      </c>
      <c r="AH251" s="82">
        <v>1.0482656401647399E-2</v>
      </c>
      <c r="AI251" s="82">
        <v>1.54407126281257E-4</v>
      </c>
      <c r="AJ251" s="82">
        <v>1.4411507587345099E-4</v>
      </c>
      <c r="AK251" s="82">
        <v>4.4645044799197802E-4</v>
      </c>
      <c r="AL251" s="82">
        <v>1.22384376903337E-4</v>
      </c>
      <c r="AM251" s="82">
        <v>5.2260778691780405E-4</v>
      </c>
      <c r="AN251" s="82">
        <v>4.2080719409832599E-4</v>
      </c>
      <c r="AO251" s="82">
        <v>4.1823678618440599E-4</v>
      </c>
      <c r="AP251" s="82">
        <v>2.6598035273498599E-4</v>
      </c>
      <c r="AQ251" s="82">
        <v>2.5700718178463201E-4</v>
      </c>
      <c r="AR251" s="82">
        <v>1.2447663054041501E-4</v>
      </c>
      <c r="AS251" s="82">
        <v>8.8354621788712506E-5</v>
      </c>
      <c r="AT251" s="82">
        <v>5.3912466528382103E-5</v>
      </c>
      <c r="AU251" s="83">
        <v>3.58509810704942E-4</v>
      </c>
      <c r="AV251" s="79">
        <v>3.0433492321876897E-4</v>
      </c>
    </row>
    <row r="252" spans="2:48" x14ac:dyDescent="0.15">
      <c r="B252" s="80" t="s">
        <v>7</v>
      </c>
      <c r="C252" s="65" t="s">
        <v>23</v>
      </c>
      <c r="D252" s="81">
        <v>6.71885789571602E-4</v>
      </c>
      <c r="E252" s="82">
        <v>7.32272922755897E-3</v>
      </c>
      <c r="F252" s="82">
        <v>3.7588280806233401E-3</v>
      </c>
      <c r="G252" s="82">
        <v>8.4423369349636099E-3</v>
      </c>
      <c r="H252" s="82">
        <v>4.5811675214969301E-4</v>
      </c>
      <c r="I252" s="82">
        <v>5.0351790479119399E-4</v>
      </c>
      <c r="J252" s="82">
        <v>3.1096576645149999E-3</v>
      </c>
      <c r="K252" s="82">
        <v>4.4193810826083298E-4</v>
      </c>
      <c r="L252" s="82">
        <v>3.8969676401195801E-3</v>
      </c>
      <c r="M252" s="82">
        <v>0.41111140101108701</v>
      </c>
      <c r="N252" s="82">
        <v>5.02676327578891E-3</v>
      </c>
      <c r="O252" s="82">
        <v>2.9501346492785698E-3</v>
      </c>
      <c r="P252" s="82">
        <v>1.9847306022396302E-3</v>
      </c>
      <c r="Q252" s="82">
        <v>4.1939952690615602E-3</v>
      </c>
      <c r="R252" s="82">
        <v>2.2333630990782698E-3</v>
      </c>
      <c r="S252" s="82">
        <v>1.90553943084279E-3</v>
      </c>
      <c r="T252" s="82">
        <v>1.9590031120462902E-3</v>
      </c>
      <c r="U252" s="82">
        <v>2.0592133387372E-3</v>
      </c>
      <c r="V252" s="82">
        <v>5.71958337557661E-3</v>
      </c>
      <c r="W252" s="82">
        <v>9.7780282899114397E-3</v>
      </c>
      <c r="X252" s="82">
        <v>4.7010406388010698E-4</v>
      </c>
      <c r="Y252" s="82">
        <v>4.8438739195054702E-4</v>
      </c>
      <c r="Z252" s="82">
        <v>2.0358802747626999E-3</v>
      </c>
      <c r="AA252" s="82">
        <v>2.1772924757423998E-3</v>
      </c>
      <c r="AB252" s="82">
        <v>3.6437771687444E-4</v>
      </c>
      <c r="AC252" s="82">
        <v>7.3921549778144799E-4</v>
      </c>
      <c r="AD252" s="82">
        <v>6.3047032016706897E-3</v>
      </c>
      <c r="AE252" s="82">
        <v>2.7408608893639201E-3</v>
      </c>
      <c r="AF252" s="82">
        <v>4.3388975139906499E-3</v>
      </c>
      <c r="AG252" s="82">
        <v>7.90290817295633E-4</v>
      </c>
      <c r="AH252" s="82">
        <v>2.8129954463789902E-3</v>
      </c>
      <c r="AI252" s="82">
        <v>2.2711260727173899E-3</v>
      </c>
      <c r="AJ252" s="82">
        <v>1.4118063629252799E-3</v>
      </c>
      <c r="AK252" s="82">
        <v>8.5221758294650399E-3</v>
      </c>
      <c r="AL252" s="82">
        <v>2.10316725970982E-3</v>
      </c>
      <c r="AM252" s="82">
        <v>5.7574898387826598E-3</v>
      </c>
      <c r="AN252" s="82">
        <v>2.6259628707781301E-3</v>
      </c>
      <c r="AO252" s="82">
        <v>3.2021375444103301E-2</v>
      </c>
      <c r="AP252" s="82">
        <v>5.7500428176706503E-3</v>
      </c>
      <c r="AQ252" s="82">
        <v>2.4977623977855599E-3</v>
      </c>
      <c r="AR252" s="82">
        <v>2.5576483839378199E-3</v>
      </c>
      <c r="AS252" s="82">
        <v>6.9893730620554904E-4</v>
      </c>
      <c r="AT252" s="82">
        <v>5.5255969464288205E-4</v>
      </c>
      <c r="AU252" s="83">
        <v>1.3692068000586801E-3</v>
      </c>
      <c r="AV252" s="79">
        <v>2.47074562090518E-3</v>
      </c>
    </row>
    <row r="253" spans="2:48" x14ac:dyDescent="0.15">
      <c r="B253" s="80" t="s">
        <v>7</v>
      </c>
      <c r="C253" s="65" t="s">
        <v>25</v>
      </c>
      <c r="D253" s="81">
        <v>1.7906667684004701E-2</v>
      </c>
      <c r="E253" s="82">
        <v>0.128959751668105</v>
      </c>
      <c r="F253" s="82">
        <v>6.0690842339126798E-2</v>
      </c>
      <c r="G253" s="82">
        <v>9.2745287265008705E-2</v>
      </c>
      <c r="H253" s="82">
        <v>1.52797286117874E-2</v>
      </c>
      <c r="I253" s="82">
        <v>1.6290769996403401E-2</v>
      </c>
      <c r="J253" s="82">
        <v>9.8100398567099498E-2</v>
      </c>
      <c r="K253" s="82">
        <v>1.51139623067448E-2</v>
      </c>
      <c r="L253" s="82">
        <v>6.6185028240570098E-2</v>
      </c>
      <c r="M253" s="82">
        <v>0.116991794225438</v>
      </c>
      <c r="N253" s="82">
        <v>0.71022146574396605</v>
      </c>
      <c r="O253" s="82">
        <v>5.7620261839206703E-2</v>
      </c>
      <c r="P253" s="82">
        <v>4.6862877784270097E-2</v>
      </c>
      <c r="Q253" s="82">
        <v>7.29999357576709E-2</v>
      </c>
      <c r="R253" s="82">
        <v>5.2889795121466701E-2</v>
      </c>
      <c r="S253" s="82">
        <v>4.9243293270027903E-2</v>
      </c>
      <c r="T253" s="82">
        <v>4.5798813815089302E-2</v>
      </c>
      <c r="U253" s="82">
        <v>6.2355036511216697E-2</v>
      </c>
      <c r="V253" s="82">
        <v>7.7777368645043504E-2</v>
      </c>
      <c r="W253" s="82">
        <v>0.101760614563935</v>
      </c>
      <c r="X253" s="82">
        <v>1.30856815514384E-2</v>
      </c>
      <c r="Y253" s="82">
        <v>1.5256107371244901E-2</v>
      </c>
      <c r="Z253" s="82">
        <v>4.56225621834307E-2</v>
      </c>
      <c r="AA253" s="82">
        <v>4.8172079979457598E-2</v>
      </c>
      <c r="AB253" s="82">
        <v>1.15008288685545E-2</v>
      </c>
      <c r="AC253" s="82">
        <v>2.48391092551771E-2</v>
      </c>
      <c r="AD253" s="82">
        <v>7.68036496629564E-2</v>
      </c>
      <c r="AE253" s="82">
        <v>9.2587995875759499E-2</v>
      </c>
      <c r="AF253" s="82">
        <v>6.2882917247046199E-2</v>
      </c>
      <c r="AG253" s="82">
        <v>2.2612597305709699E-2</v>
      </c>
      <c r="AH253" s="82">
        <v>5.04055956806021E-2</v>
      </c>
      <c r="AI253" s="82">
        <v>6.0901288534639102E-2</v>
      </c>
      <c r="AJ253" s="82">
        <v>3.3301200540564797E-2</v>
      </c>
      <c r="AK253" s="82">
        <v>0.10343730193865899</v>
      </c>
      <c r="AL253" s="82">
        <v>5.9411273263438202E-2</v>
      </c>
      <c r="AM253" s="82">
        <v>8.2048718724324995E-2</v>
      </c>
      <c r="AN253" s="82">
        <v>4.1990034907904601E-2</v>
      </c>
      <c r="AO253" s="82">
        <v>9.6579717404395707E-2</v>
      </c>
      <c r="AP253" s="82">
        <v>8.3964429970156504E-2</v>
      </c>
      <c r="AQ253" s="82">
        <v>5.61072731822638E-2</v>
      </c>
      <c r="AR253" s="82">
        <v>5.5553772329410903E-2</v>
      </c>
      <c r="AS253" s="82">
        <v>2.6312882601064898E-2</v>
      </c>
      <c r="AT253" s="82">
        <v>1.7799425643066299E-2</v>
      </c>
      <c r="AU253" s="83">
        <v>3.37649604256922E-2</v>
      </c>
      <c r="AV253" s="79">
        <v>5.8893061916670597E-2</v>
      </c>
    </row>
    <row r="254" spans="2:48" x14ac:dyDescent="0.15">
      <c r="B254" s="80" t="s">
        <v>7</v>
      </c>
      <c r="C254" s="65" t="s">
        <v>27</v>
      </c>
      <c r="D254" s="81">
        <v>1.4850337479042201E-3</v>
      </c>
      <c r="E254" s="82">
        <v>2.50545417757745E-3</v>
      </c>
      <c r="F254" s="82">
        <v>3.2826472082513902E-3</v>
      </c>
      <c r="G254" s="82">
        <v>3.9918724448378597E-3</v>
      </c>
      <c r="H254" s="82">
        <v>1.02655632848778E-3</v>
      </c>
      <c r="I254" s="82">
        <v>1.2252235737702901E-3</v>
      </c>
      <c r="J254" s="82">
        <v>2.9841772574967802E-3</v>
      </c>
      <c r="K254" s="82">
        <v>8.5784150357447501E-4</v>
      </c>
      <c r="L254" s="82">
        <v>3.7223628147540098E-3</v>
      </c>
      <c r="M254" s="82">
        <v>3.32578739192125E-3</v>
      </c>
      <c r="N254" s="82">
        <v>4.4624821983373503E-3</v>
      </c>
      <c r="O254" s="82">
        <v>0.694130403801685</v>
      </c>
      <c r="P254" s="82">
        <v>2.2823739928918198E-3</v>
      </c>
      <c r="Q254" s="82">
        <v>7.2756056021123297E-3</v>
      </c>
      <c r="R254" s="82">
        <v>8.7669164433008904E-3</v>
      </c>
      <c r="S254" s="82">
        <v>2.01029201087878E-3</v>
      </c>
      <c r="T254" s="82">
        <v>3.6915329518788999E-3</v>
      </c>
      <c r="U254" s="82">
        <v>4.0712265742549898E-3</v>
      </c>
      <c r="V254" s="82">
        <v>3.27346323112658E-3</v>
      </c>
      <c r="W254" s="82">
        <v>4.8017547018726504E-3</v>
      </c>
      <c r="X254" s="82">
        <v>1.0516913596707899E-3</v>
      </c>
      <c r="Y254" s="82">
        <v>1.02734431966265E-3</v>
      </c>
      <c r="Z254" s="82">
        <v>3.3688916314324898E-3</v>
      </c>
      <c r="AA254" s="82">
        <v>1.91214356568629E-3</v>
      </c>
      <c r="AB254" s="82">
        <v>1.0097819518816299E-3</v>
      </c>
      <c r="AC254" s="82">
        <v>1.53106240112528E-3</v>
      </c>
      <c r="AD254" s="82">
        <v>7.3674929433519302E-3</v>
      </c>
      <c r="AE254" s="82">
        <v>3.0953764284482499E-3</v>
      </c>
      <c r="AF254" s="82">
        <v>8.4177496336890895E-3</v>
      </c>
      <c r="AG254" s="82">
        <v>1.18781144722253E-3</v>
      </c>
      <c r="AH254" s="82">
        <v>4.7186435342298702E-3</v>
      </c>
      <c r="AI254" s="82">
        <v>2.9605545890501002E-3</v>
      </c>
      <c r="AJ254" s="82">
        <v>1.25763470626158E-2</v>
      </c>
      <c r="AK254" s="82">
        <v>4.8877853073723302E-3</v>
      </c>
      <c r="AL254" s="82">
        <v>2.60000342566834E-3</v>
      </c>
      <c r="AM254" s="82">
        <v>3.3269041186229499E-3</v>
      </c>
      <c r="AN254" s="82">
        <v>2.0859861311830099E-3</v>
      </c>
      <c r="AO254" s="82">
        <v>3.18191600777369E-3</v>
      </c>
      <c r="AP254" s="82">
        <v>2.6471088467949402E-3</v>
      </c>
      <c r="AQ254" s="82">
        <v>1.5914013704417501E-2</v>
      </c>
      <c r="AR254" s="82">
        <v>2.56578149734735E-3</v>
      </c>
      <c r="AS254" s="82">
        <v>1.71621435615621E-3</v>
      </c>
      <c r="AT254" s="82">
        <v>1.05224190692413E-3</v>
      </c>
      <c r="AU254" s="83">
        <v>3.43237176240837E-3</v>
      </c>
      <c r="AV254" s="79">
        <v>5.4192191783747398E-3</v>
      </c>
    </row>
    <row r="255" spans="2:48" x14ac:dyDescent="0.15">
      <c r="B255" s="80" t="s">
        <v>7</v>
      </c>
      <c r="C255" s="65" t="s">
        <v>29</v>
      </c>
      <c r="D255" s="81">
        <v>4.16612971549374E-3</v>
      </c>
      <c r="E255" s="82">
        <v>9.0631248584801608E-3</v>
      </c>
      <c r="F255" s="82">
        <v>1.2848153685606E-2</v>
      </c>
      <c r="G255" s="82">
        <v>3.0856198333500399E-2</v>
      </c>
      <c r="H255" s="82">
        <v>4.25311517476425E-3</v>
      </c>
      <c r="I255" s="82">
        <v>3.1755794093317499E-3</v>
      </c>
      <c r="J255" s="82">
        <v>8.9644639906333798E-3</v>
      </c>
      <c r="K255" s="82">
        <v>1.9066674250750901E-3</v>
      </c>
      <c r="L255" s="82">
        <v>2.2608439689415099E-2</v>
      </c>
      <c r="M255" s="82">
        <v>1.07314020393786E-2</v>
      </c>
      <c r="N255" s="82">
        <v>1.0363454641212201E-2</v>
      </c>
      <c r="O255" s="82">
        <v>7.1868064721558904E-3</v>
      </c>
      <c r="P255" s="82">
        <v>0.81221354438325599</v>
      </c>
      <c r="Q255" s="82">
        <v>9.0904870681194905E-3</v>
      </c>
      <c r="R255" s="82">
        <v>6.6014020285496498E-3</v>
      </c>
      <c r="S255" s="82">
        <v>1.6385189138333901E-2</v>
      </c>
      <c r="T255" s="82">
        <v>9.8468665300203394E-3</v>
      </c>
      <c r="U255" s="82">
        <v>1.8421854863812499E-2</v>
      </c>
      <c r="V255" s="82">
        <v>9.8062863257514597E-3</v>
      </c>
      <c r="W255" s="82">
        <v>9.8927164946904893E-3</v>
      </c>
      <c r="X255" s="82">
        <v>2.89763903923202E-3</v>
      </c>
      <c r="Y255" s="82">
        <v>2.84433689043734E-3</v>
      </c>
      <c r="Z255" s="82">
        <v>1.0393235326403299E-2</v>
      </c>
      <c r="AA255" s="82">
        <v>1.26427560970316E-2</v>
      </c>
      <c r="AB255" s="82">
        <v>2.45529067925553E-3</v>
      </c>
      <c r="AC255" s="82">
        <v>3.83740327476443E-3</v>
      </c>
      <c r="AD255" s="82">
        <v>1.3615728354612E-2</v>
      </c>
      <c r="AE255" s="82">
        <v>9.9585365602667605E-3</v>
      </c>
      <c r="AF255" s="82">
        <v>9.4722169163317695E-3</v>
      </c>
      <c r="AG255" s="82">
        <v>7.28660972887044E-3</v>
      </c>
      <c r="AH255" s="82">
        <v>1.4539932342881199E-2</v>
      </c>
      <c r="AI255" s="82">
        <v>8.2540390406204995E-3</v>
      </c>
      <c r="AJ255" s="82">
        <v>5.9093706006716797E-3</v>
      </c>
      <c r="AK255" s="82">
        <v>1.2699704434515201E-2</v>
      </c>
      <c r="AL255" s="82">
        <v>9.3757850939806806E-2</v>
      </c>
      <c r="AM255" s="82">
        <v>1.24745303858367E-2</v>
      </c>
      <c r="AN255" s="82">
        <v>6.1996023038932702E-3</v>
      </c>
      <c r="AO255" s="82">
        <v>9.0436084082538993E-3</v>
      </c>
      <c r="AP255" s="82">
        <v>1.2446223147135199E-2</v>
      </c>
      <c r="AQ255" s="82">
        <v>7.0978391965715896E-3</v>
      </c>
      <c r="AR255" s="82">
        <v>1.2095224338887101E-2</v>
      </c>
      <c r="AS255" s="82">
        <v>5.4596665147266599E-3</v>
      </c>
      <c r="AT255" s="82">
        <v>2.8844693420275501E-3</v>
      </c>
      <c r="AU255" s="83">
        <v>1.1665599152056901E-2</v>
      </c>
      <c r="AV255" s="79">
        <v>1.9493809470041701E-2</v>
      </c>
    </row>
    <row r="256" spans="2:48" x14ac:dyDescent="0.15">
      <c r="B256" s="80" t="s">
        <v>7</v>
      </c>
      <c r="C256" s="65" t="s">
        <v>31</v>
      </c>
      <c r="D256" s="81">
        <v>1.5365683175747901E-4</v>
      </c>
      <c r="E256" s="82">
        <v>2.4500721830826003E-4</v>
      </c>
      <c r="F256" s="82">
        <v>2.9119786992951702E-4</v>
      </c>
      <c r="G256" s="82">
        <v>5.2013539077408705E-4</v>
      </c>
      <c r="H256" s="82">
        <v>5.9885746329990898E-5</v>
      </c>
      <c r="I256" s="82">
        <v>7.2110095915341803E-5</v>
      </c>
      <c r="J256" s="82">
        <v>2.6984673134646198E-4</v>
      </c>
      <c r="K256" s="82">
        <v>4.8912161978184299E-5</v>
      </c>
      <c r="L256" s="82">
        <v>9.1193323417339798E-4</v>
      </c>
      <c r="M256" s="82">
        <v>1.9844824828088101E-4</v>
      </c>
      <c r="N256" s="82">
        <v>2.0704053551738201E-4</v>
      </c>
      <c r="O256" s="82">
        <v>6.3575682279145001E-4</v>
      </c>
      <c r="P256" s="82">
        <v>1.57637482114702E-4</v>
      </c>
      <c r="Q256" s="82">
        <v>0.489270654312429</v>
      </c>
      <c r="R256" s="82">
        <v>3.7055597505574302E-3</v>
      </c>
      <c r="S256" s="82">
        <v>1.25903946112538E-4</v>
      </c>
      <c r="T256" s="82">
        <v>1.9154039576797999E-4</v>
      </c>
      <c r="U256" s="82">
        <v>2.1443792466046801E-4</v>
      </c>
      <c r="V256" s="82">
        <v>1.7806980440142201E-4</v>
      </c>
      <c r="W256" s="82">
        <v>2.27844591212552E-4</v>
      </c>
      <c r="X256" s="82">
        <v>6.7538207752299403E-5</v>
      </c>
      <c r="Y256" s="82">
        <v>7.5792681644262704E-5</v>
      </c>
      <c r="Z256" s="82">
        <v>1.96052600927421E-4</v>
      </c>
      <c r="AA256" s="82">
        <v>1.20424186282557E-4</v>
      </c>
      <c r="AB256" s="82">
        <v>6.7998351132889605E-5</v>
      </c>
      <c r="AC256" s="82">
        <v>1.1334926617295101E-4</v>
      </c>
      <c r="AD256" s="82">
        <v>6.0973980170012402E-3</v>
      </c>
      <c r="AE256" s="82">
        <v>2.7408724276766102E-4</v>
      </c>
      <c r="AF256" s="82">
        <v>1.5150146647716699E-2</v>
      </c>
      <c r="AG256" s="82">
        <v>6.7237561781766201E-5</v>
      </c>
      <c r="AH256" s="82">
        <v>8.1679889913323703E-4</v>
      </c>
      <c r="AI256" s="82">
        <v>2.1514753087257E-4</v>
      </c>
      <c r="AJ256" s="82">
        <v>1.06008249940002E-3</v>
      </c>
      <c r="AK256" s="82">
        <v>3.9356566817205698E-4</v>
      </c>
      <c r="AL256" s="82">
        <v>1.8985882510928E-4</v>
      </c>
      <c r="AM256" s="82">
        <v>1.8691537239761099E-4</v>
      </c>
      <c r="AN256" s="82">
        <v>7.4055505244741897E-4</v>
      </c>
      <c r="AO256" s="82">
        <v>2.4635752960076298E-4</v>
      </c>
      <c r="AP256" s="82">
        <v>2.2558945038522101E-4</v>
      </c>
      <c r="AQ256" s="82">
        <v>1.71377324732504E-3</v>
      </c>
      <c r="AR256" s="82">
        <v>1.5117500395997601E-4</v>
      </c>
      <c r="AS256" s="82">
        <v>8.9128074415548001E-5</v>
      </c>
      <c r="AT256" s="82">
        <v>6.7779257413859504E-5</v>
      </c>
      <c r="AU256" s="83">
        <v>2.7404457286583201E-4</v>
      </c>
      <c r="AV256" s="79">
        <v>3.70632998169533E-4</v>
      </c>
    </row>
    <row r="257" spans="2:48" x14ac:dyDescent="0.15">
      <c r="B257" s="80" t="s">
        <v>7</v>
      </c>
      <c r="C257" s="65" t="s">
        <v>33</v>
      </c>
      <c r="D257" s="81">
        <v>1.0027511567780301E-3</v>
      </c>
      <c r="E257" s="82">
        <v>2.05969925689739E-3</v>
      </c>
      <c r="F257" s="82">
        <v>2.4517940123736401E-3</v>
      </c>
      <c r="G257" s="82">
        <v>2.2347993863375999E-3</v>
      </c>
      <c r="H257" s="82">
        <v>6.4164132145890797E-4</v>
      </c>
      <c r="I257" s="82">
        <v>9.8083407085447494E-4</v>
      </c>
      <c r="J257" s="82">
        <v>2.5017501674919201E-3</v>
      </c>
      <c r="K257" s="82">
        <v>5.8258584009880296E-4</v>
      </c>
      <c r="L257" s="82">
        <v>2.5894728282164301E-3</v>
      </c>
      <c r="M257" s="82">
        <v>1.8541229104053899E-3</v>
      </c>
      <c r="N257" s="82">
        <v>2.3832636913874499E-3</v>
      </c>
      <c r="O257" s="82">
        <v>3.4671122971558E-3</v>
      </c>
      <c r="P257" s="82">
        <v>1.35739117164337E-3</v>
      </c>
      <c r="Q257" s="82">
        <v>2.7773647909532399E-2</v>
      </c>
      <c r="R257" s="82">
        <v>0.69268163666827498</v>
      </c>
      <c r="S257" s="82">
        <v>1.2592340890265001E-3</v>
      </c>
      <c r="T257" s="82">
        <v>1.68951908540216E-3</v>
      </c>
      <c r="U257" s="82">
        <v>1.6845821624459701E-3</v>
      </c>
      <c r="V257" s="82">
        <v>1.68230798408198E-3</v>
      </c>
      <c r="W257" s="82">
        <v>1.9873426040222502E-3</v>
      </c>
      <c r="X257" s="82">
        <v>1.1325613125539201E-3</v>
      </c>
      <c r="Y257" s="82">
        <v>6.7890538959199901E-4</v>
      </c>
      <c r="Z257" s="82">
        <v>2.3524770062753999E-3</v>
      </c>
      <c r="AA257" s="82">
        <v>1.33443210280722E-3</v>
      </c>
      <c r="AB257" s="82">
        <v>6.7318125030592195E-4</v>
      </c>
      <c r="AC257" s="82">
        <v>1.5212661998237999E-3</v>
      </c>
      <c r="AD257" s="82">
        <v>7.8726875846249003E-3</v>
      </c>
      <c r="AE257" s="82">
        <v>1.53414117611865E-3</v>
      </c>
      <c r="AF257" s="82">
        <v>1.0985158220706E-2</v>
      </c>
      <c r="AG257" s="82">
        <v>8.6392549738634997E-4</v>
      </c>
      <c r="AH257" s="82">
        <v>1.7172673197443701E-3</v>
      </c>
      <c r="AI257" s="82">
        <v>2.53303578012194E-3</v>
      </c>
      <c r="AJ257" s="82">
        <v>4.5496156552603598E-3</v>
      </c>
      <c r="AK257" s="82">
        <v>3.0607800369345001E-3</v>
      </c>
      <c r="AL257" s="82">
        <v>1.4125402584193099E-3</v>
      </c>
      <c r="AM257" s="82">
        <v>1.7532408064547401E-3</v>
      </c>
      <c r="AN257" s="82">
        <v>3.4017351017819699E-3</v>
      </c>
      <c r="AO257" s="82">
        <v>1.72196009860854E-3</v>
      </c>
      <c r="AP257" s="82">
        <v>1.65687022567975E-3</v>
      </c>
      <c r="AQ257" s="82">
        <v>1.17861939726332E-2</v>
      </c>
      <c r="AR257" s="82">
        <v>1.94790933974227E-3</v>
      </c>
      <c r="AS257" s="82">
        <v>8.7729324812293996E-4</v>
      </c>
      <c r="AT257" s="82">
        <v>8.0263640012487596E-4</v>
      </c>
      <c r="AU257" s="83">
        <v>1.93631565207062E-3</v>
      </c>
      <c r="AV257" s="79">
        <v>4.0268909650345202E-3</v>
      </c>
    </row>
    <row r="258" spans="2:48" x14ac:dyDescent="0.15">
      <c r="B258" s="80" t="s">
        <v>7</v>
      </c>
      <c r="C258" s="65" t="s">
        <v>35</v>
      </c>
      <c r="D258" s="81">
        <v>8.4679245292191997E-3</v>
      </c>
      <c r="E258" s="82">
        <v>1.8783218783072701E-2</v>
      </c>
      <c r="F258" s="82">
        <v>4.7355869370002301E-2</v>
      </c>
      <c r="G258" s="82">
        <v>3.2124824812989797E-2</v>
      </c>
      <c r="H258" s="82">
        <v>8.1762161494552104E-3</v>
      </c>
      <c r="I258" s="82">
        <v>7.9880202888531898E-3</v>
      </c>
      <c r="J258" s="82">
        <v>3.3081814225952098E-2</v>
      </c>
      <c r="K258" s="82">
        <v>5.3632535057008303E-3</v>
      </c>
      <c r="L258" s="82">
        <v>3.2745693295376202E-2</v>
      </c>
      <c r="M258" s="82">
        <v>2.4549049084153E-2</v>
      </c>
      <c r="N258" s="82">
        <v>2.7696025590438898E-2</v>
      </c>
      <c r="O258" s="82">
        <v>1.8195283856366401E-2</v>
      </c>
      <c r="P258" s="82">
        <v>3.9767987289936101E-2</v>
      </c>
      <c r="Q258" s="82">
        <v>2.0538826590523699E-2</v>
      </c>
      <c r="R258" s="82">
        <v>1.4213407996404699E-2</v>
      </c>
      <c r="S258" s="82">
        <v>0.78987879501542901</v>
      </c>
      <c r="T258" s="82">
        <v>2.7713567123750699E-2</v>
      </c>
      <c r="U258" s="82">
        <v>2.9954574768484898E-2</v>
      </c>
      <c r="V258" s="82">
        <v>1.9298943515203899E-2</v>
      </c>
      <c r="W258" s="82">
        <v>2.9224635356500901E-2</v>
      </c>
      <c r="X258" s="82">
        <v>7.8808294490677194E-3</v>
      </c>
      <c r="Y258" s="82">
        <v>7.9194051388822399E-3</v>
      </c>
      <c r="Z258" s="82">
        <v>2.36294171062152E-2</v>
      </c>
      <c r="AA258" s="82">
        <v>2.7549809306548399E-2</v>
      </c>
      <c r="AB258" s="82">
        <v>5.9731081714667804E-3</v>
      </c>
      <c r="AC258" s="82">
        <v>1.17521745646348E-2</v>
      </c>
      <c r="AD258" s="82">
        <v>2.4860703410046401E-2</v>
      </c>
      <c r="AE258" s="82">
        <v>6.4626060811897104E-2</v>
      </c>
      <c r="AF258" s="82">
        <v>1.9598959613941098E-2</v>
      </c>
      <c r="AG258" s="82">
        <v>9.01151089722225E-3</v>
      </c>
      <c r="AH258" s="82">
        <v>3.1481073250627198E-2</v>
      </c>
      <c r="AI258" s="82">
        <v>2.3347245260024001E-2</v>
      </c>
      <c r="AJ258" s="82">
        <v>1.57292019699144E-2</v>
      </c>
      <c r="AK258" s="82">
        <v>2.7380103203789301E-2</v>
      </c>
      <c r="AL258" s="82">
        <v>4.2708793281260003E-2</v>
      </c>
      <c r="AM258" s="82">
        <v>3.1442879961567402E-2</v>
      </c>
      <c r="AN258" s="82">
        <v>1.3445387672443101E-2</v>
      </c>
      <c r="AO258" s="82">
        <v>2.4540875999773601E-2</v>
      </c>
      <c r="AP258" s="82">
        <v>2.4742107075001001E-2</v>
      </c>
      <c r="AQ258" s="82">
        <v>1.78582222328586E-2</v>
      </c>
      <c r="AR258" s="82">
        <v>2.0789258634425399E-2</v>
      </c>
      <c r="AS258" s="82">
        <v>1.0420947615883899E-2</v>
      </c>
      <c r="AT258" s="82">
        <v>7.9994453417661007E-3</v>
      </c>
      <c r="AU258" s="83">
        <v>2.0292265867970501E-2</v>
      </c>
      <c r="AV258" s="79">
        <v>4.4628162500157199E-2</v>
      </c>
    </row>
    <row r="259" spans="2:48" x14ac:dyDescent="0.15">
      <c r="B259" s="86" t="s">
        <v>263</v>
      </c>
      <c r="C259" s="87" t="s">
        <v>37</v>
      </c>
      <c r="D259" s="81">
        <v>1.41163314915158E-2</v>
      </c>
      <c r="E259" s="82">
        <v>1.74821772705279E-2</v>
      </c>
      <c r="F259" s="82">
        <v>3.7321418539897899E-2</v>
      </c>
      <c r="G259" s="82">
        <v>2.7421019002334599E-2</v>
      </c>
      <c r="H259" s="82">
        <v>7.6909962498037197E-3</v>
      </c>
      <c r="I259" s="82">
        <v>1.46812310535662E-2</v>
      </c>
      <c r="J259" s="82">
        <v>3.7969311643155E-2</v>
      </c>
      <c r="K259" s="82">
        <v>6.1743181970003898E-3</v>
      </c>
      <c r="L259" s="82">
        <v>7.6849694768971105E-2</v>
      </c>
      <c r="M259" s="82">
        <v>2.0605120450171301E-2</v>
      </c>
      <c r="N259" s="82">
        <v>2.0464326081350001E-2</v>
      </c>
      <c r="O259" s="82">
        <v>2.7632652383893799E-2</v>
      </c>
      <c r="P259" s="82">
        <v>1.7888010442710801E-2</v>
      </c>
      <c r="Q259" s="82">
        <v>2.7155497121688601E-2</v>
      </c>
      <c r="R259" s="82">
        <v>2.0682967889211298E-2</v>
      </c>
      <c r="S259" s="82">
        <v>2.3136012024769601E-2</v>
      </c>
      <c r="T259" s="82">
        <v>0.80071962634306704</v>
      </c>
      <c r="U259" s="82">
        <v>3.1015280015806501E-2</v>
      </c>
      <c r="V259" s="82">
        <v>2.2178497712811301E-2</v>
      </c>
      <c r="W259" s="82">
        <v>2.1159618638904198E-2</v>
      </c>
      <c r="X259" s="82">
        <v>7.4210779013981799E-3</v>
      </c>
      <c r="Y259" s="82">
        <v>9.7770293816782095E-3</v>
      </c>
      <c r="Z259" s="82">
        <v>0.112337521736091</v>
      </c>
      <c r="AA259" s="82">
        <v>2.0187990222445398E-2</v>
      </c>
      <c r="AB259" s="82">
        <v>7.2499125134689096E-3</v>
      </c>
      <c r="AC259" s="82">
        <v>1.25976024457196E-2</v>
      </c>
      <c r="AD259" s="82">
        <v>2.5959286066908598E-2</v>
      </c>
      <c r="AE259" s="82">
        <v>7.1270719214937897E-2</v>
      </c>
      <c r="AF259" s="82">
        <v>2.59951605683524E-2</v>
      </c>
      <c r="AG259" s="82">
        <v>1.0793081628092701E-2</v>
      </c>
      <c r="AH259" s="82">
        <v>0.101126727912685</v>
      </c>
      <c r="AI259" s="82">
        <v>2.7700995660759498E-2</v>
      </c>
      <c r="AJ259" s="82">
        <v>2.8041843602231501E-2</v>
      </c>
      <c r="AK259" s="82">
        <v>2.4583062598387901E-2</v>
      </c>
      <c r="AL259" s="82">
        <v>2.7840117797734099E-2</v>
      </c>
      <c r="AM259" s="82">
        <v>1.9402897270725201E-2</v>
      </c>
      <c r="AN259" s="82">
        <v>1.7495091428257101E-2</v>
      </c>
      <c r="AO259" s="82">
        <v>1.7828751666154202E-2</v>
      </c>
      <c r="AP259" s="82">
        <v>1.7907254101466302E-2</v>
      </c>
      <c r="AQ259" s="82">
        <v>2.4937918081163801E-2</v>
      </c>
      <c r="AR259" s="82">
        <v>1.82412017305561E-2</v>
      </c>
      <c r="AS259" s="82">
        <v>1.2547517053577E-2</v>
      </c>
      <c r="AT259" s="82">
        <v>1.2891341065290701E-2</v>
      </c>
      <c r="AU259" s="83">
        <v>2.85737750356936E-2</v>
      </c>
      <c r="AV259" s="79">
        <v>4.3966302983753099E-2</v>
      </c>
    </row>
    <row r="260" spans="2:48" x14ac:dyDescent="0.15">
      <c r="B260" s="80" t="s">
        <v>7</v>
      </c>
      <c r="C260" s="65" t="s">
        <v>39</v>
      </c>
      <c r="D260" s="81">
        <v>3.6817764801279899E-4</v>
      </c>
      <c r="E260" s="82">
        <v>5.96102890181467E-4</v>
      </c>
      <c r="F260" s="82">
        <v>6.9460441832963095E-4</v>
      </c>
      <c r="G260" s="82">
        <v>9.5685845895811302E-3</v>
      </c>
      <c r="H260" s="82">
        <v>2.46190086154496E-4</v>
      </c>
      <c r="I260" s="82">
        <v>2.32571862491536E-4</v>
      </c>
      <c r="J260" s="82">
        <v>6.2662900615474205E-4</v>
      </c>
      <c r="K260" s="82">
        <v>2.1122780345077E-4</v>
      </c>
      <c r="L260" s="82">
        <v>2.57326788577594E-2</v>
      </c>
      <c r="M260" s="82">
        <v>6.9323059775884099E-4</v>
      </c>
      <c r="N260" s="82">
        <v>5.4893109566834998E-4</v>
      </c>
      <c r="O260" s="82">
        <v>5.0861081358813105E-4</v>
      </c>
      <c r="P260" s="82">
        <v>5.3059230589503302E-4</v>
      </c>
      <c r="Q260" s="82">
        <v>9.7178602045954398E-4</v>
      </c>
      <c r="R260" s="82">
        <v>4.2497476092508401E-4</v>
      </c>
      <c r="S260" s="82">
        <v>4.0695036295428398E-4</v>
      </c>
      <c r="T260" s="82">
        <v>6.1329570238983903E-4</v>
      </c>
      <c r="U260" s="82">
        <v>0.72492216435594103</v>
      </c>
      <c r="V260" s="82">
        <v>1.1208106800357201E-3</v>
      </c>
      <c r="W260" s="82">
        <v>6.75895137747561E-4</v>
      </c>
      <c r="X260" s="82">
        <v>3.9936097331141001E-4</v>
      </c>
      <c r="Y260" s="82">
        <v>3.9160318972674199E-4</v>
      </c>
      <c r="Z260" s="82">
        <v>5.2393170114642103E-4</v>
      </c>
      <c r="AA260" s="82">
        <v>8.2530516568899001E-4</v>
      </c>
      <c r="AB260" s="82">
        <v>2.4961991960327398E-4</v>
      </c>
      <c r="AC260" s="82">
        <v>3.8802896648652097E-4</v>
      </c>
      <c r="AD260" s="82">
        <v>8.9800313749527599E-4</v>
      </c>
      <c r="AE260" s="82">
        <v>6.8121980681429902E-4</v>
      </c>
      <c r="AF260" s="82">
        <v>6.1740979387666197E-4</v>
      </c>
      <c r="AG260" s="82">
        <v>3.2464603888328298E-4</v>
      </c>
      <c r="AH260" s="82">
        <v>2.1206147627371198E-3</v>
      </c>
      <c r="AI260" s="82">
        <v>4.7504534543022398E-4</v>
      </c>
      <c r="AJ260" s="82">
        <v>2.7573718904893299E-4</v>
      </c>
      <c r="AK260" s="82">
        <v>7.1022907664557296E-4</v>
      </c>
      <c r="AL260" s="82">
        <v>6.4937153380247405E-4</v>
      </c>
      <c r="AM260" s="82">
        <v>2.3537987160762502E-3</v>
      </c>
      <c r="AN260" s="82">
        <v>4.5447602405579901E-4</v>
      </c>
      <c r="AO260" s="82">
        <v>7.0892893835596796E-4</v>
      </c>
      <c r="AP260" s="82">
        <v>1.02657637956067E-3</v>
      </c>
      <c r="AQ260" s="82">
        <v>4.5523067333844998E-4</v>
      </c>
      <c r="AR260" s="82">
        <v>3.5216416530371602E-3</v>
      </c>
      <c r="AS260" s="82">
        <v>4.4800583988956102E-4</v>
      </c>
      <c r="AT260" s="82">
        <v>2.4562933193881999E-4</v>
      </c>
      <c r="AU260" s="83">
        <v>1.6903975924559399E-3</v>
      </c>
      <c r="AV260" s="79">
        <v>2.3099813271889201E-3</v>
      </c>
    </row>
    <row r="261" spans="2:48" x14ac:dyDescent="0.15">
      <c r="B261" s="80" t="s">
        <v>7</v>
      </c>
      <c r="C261" s="65" t="s">
        <v>41</v>
      </c>
      <c r="D261" s="81">
        <v>1.9697349361001801E-4</v>
      </c>
      <c r="E261" s="82">
        <v>2.2772721494165801E-3</v>
      </c>
      <c r="F261" s="82">
        <v>9.7934841931895901E-4</v>
      </c>
      <c r="G261" s="82">
        <v>1.9711953852628301E-3</v>
      </c>
      <c r="H261" s="82">
        <v>1.2960020407956299E-4</v>
      </c>
      <c r="I261" s="82">
        <v>1.5343986303825201E-4</v>
      </c>
      <c r="J261" s="82">
        <v>6.3502946380795803E-4</v>
      </c>
      <c r="K261" s="82">
        <v>1.11195574558855E-4</v>
      </c>
      <c r="L261" s="82">
        <v>1.0286103743822599E-3</v>
      </c>
      <c r="M261" s="82">
        <v>1.0664567438566999E-3</v>
      </c>
      <c r="N261" s="82">
        <v>6.2224288280722398E-4</v>
      </c>
      <c r="O261" s="82">
        <v>5.0952428651565996E-4</v>
      </c>
      <c r="P261" s="82">
        <v>3.6725049552128401E-4</v>
      </c>
      <c r="Q261" s="82">
        <v>5.1529541728059303E-4</v>
      </c>
      <c r="R261" s="82">
        <v>2.9583296644920701E-4</v>
      </c>
      <c r="S261" s="82">
        <v>3.3104547138529497E-4</v>
      </c>
      <c r="T261" s="82">
        <v>3.9772750631708001E-4</v>
      </c>
      <c r="U261" s="82">
        <v>1.03608879003191E-3</v>
      </c>
      <c r="V261" s="82">
        <v>0.65134553071793999</v>
      </c>
      <c r="W261" s="82">
        <v>2.3442943045165398E-3</v>
      </c>
      <c r="X261" s="82">
        <v>1.9185742975996601E-4</v>
      </c>
      <c r="Y261" s="82">
        <v>1.6604102764863999E-4</v>
      </c>
      <c r="Z261" s="82">
        <v>3.9323436827575501E-4</v>
      </c>
      <c r="AA261" s="82">
        <v>1.1152005711942601E-3</v>
      </c>
      <c r="AB261" s="82">
        <v>1.3460420090629301E-4</v>
      </c>
      <c r="AC261" s="82">
        <v>1.8198593002346301E-4</v>
      </c>
      <c r="AD261" s="82">
        <v>7.3818121389827602E-4</v>
      </c>
      <c r="AE261" s="82">
        <v>6.73503750073399E-4</v>
      </c>
      <c r="AF261" s="82">
        <v>8.1282845918460801E-4</v>
      </c>
      <c r="AG261" s="82">
        <v>1.7368360336293399E-4</v>
      </c>
      <c r="AH261" s="82">
        <v>1.35970928302376E-3</v>
      </c>
      <c r="AI261" s="82">
        <v>3.7159855593089897E-4</v>
      </c>
      <c r="AJ261" s="82">
        <v>4.4588569266241801E-4</v>
      </c>
      <c r="AK261" s="82">
        <v>7.3438540335864905E-4</v>
      </c>
      <c r="AL261" s="82">
        <v>4.8968293576299895E-4</v>
      </c>
      <c r="AM261" s="82">
        <v>1.06163145279381E-3</v>
      </c>
      <c r="AN261" s="82">
        <v>3.1111424164890399E-4</v>
      </c>
      <c r="AO261" s="82">
        <v>2.2657972658094399E-3</v>
      </c>
      <c r="AP261" s="82">
        <v>1.4149934320678599E-2</v>
      </c>
      <c r="AQ261" s="82">
        <v>5.5975147854176095E-4</v>
      </c>
      <c r="AR261" s="82">
        <v>4.3817555220909601E-4</v>
      </c>
      <c r="AS261" s="82">
        <v>2.19018777062694E-4</v>
      </c>
      <c r="AT261" s="82">
        <v>1.5972213135291699E-4</v>
      </c>
      <c r="AU261" s="83">
        <v>8.6913910283019803E-4</v>
      </c>
      <c r="AV261" s="79">
        <v>8.0989984828106095E-4</v>
      </c>
    </row>
    <row r="262" spans="2:48" x14ac:dyDescent="0.15">
      <c r="B262" s="80" t="s">
        <v>7</v>
      </c>
      <c r="C262" s="65" t="s">
        <v>43</v>
      </c>
      <c r="D262" s="81">
        <v>4.3608967117427498E-4</v>
      </c>
      <c r="E262" s="82">
        <v>5.6979434182573797E-3</v>
      </c>
      <c r="F262" s="82">
        <v>1.8766125331104099E-3</v>
      </c>
      <c r="G262" s="82">
        <v>8.2330597202199107E-3</v>
      </c>
      <c r="H262" s="82">
        <v>3.2038721197047502E-4</v>
      </c>
      <c r="I262" s="82">
        <v>3.7472257704231798E-4</v>
      </c>
      <c r="J262" s="82">
        <v>1.87230993261832E-3</v>
      </c>
      <c r="K262" s="82">
        <v>2.8309971290944598E-4</v>
      </c>
      <c r="L262" s="82">
        <v>2.2208276864415502E-3</v>
      </c>
      <c r="M262" s="82">
        <v>5.2872611820685899E-3</v>
      </c>
      <c r="N262" s="82">
        <v>3.04189912511681E-3</v>
      </c>
      <c r="O262" s="82">
        <v>1.80785411417883E-3</v>
      </c>
      <c r="P262" s="82">
        <v>1.2992244251369099E-3</v>
      </c>
      <c r="Q262" s="82">
        <v>2.1704416994774199E-3</v>
      </c>
      <c r="R262" s="82">
        <v>1.46047897675562E-3</v>
      </c>
      <c r="S262" s="82">
        <v>1.1952395918248401E-3</v>
      </c>
      <c r="T262" s="82">
        <v>1.26845495823963E-3</v>
      </c>
      <c r="U262" s="82">
        <v>1.90306695359112E-3</v>
      </c>
      <c r="V262" s="82">
        <v>8.5259058035508997E-3</v>
      </c>
      <c r="W262" s="82">
        <v>0.45753297896270201</v>
      </c>
      <c r="X262" s="82">
        <v>2.9030270314313799E-4</v>
      </c>
      <c r="Y262" s="82">
        <v>3.0787303995645802E-4</v>
      </c>
      <c r="Z262" s="82">
        <v>1.42263275413711E-3</v>
      </c>
      <c r="AA262" s="82">
        <v>1.8620025092626199E-3</v>
      </c>
      <c r="AB262" s="82">
        <v>2.9216289803016201E-4</v>
      </c>
      <c r="AC262" s="82">
        <v>5.5080989999827705E-4</v>
      </c>
      <c r="AD262" s="82">
        <v>3.2636812851912899E-3</v>
      </c>
      <c r="AE262" s="82">
        <v>2.1926595017738998E-3</v>
      </c>
      <c r="AF262" s="82">
        <v>3.0778567051118798E-3</v>
      </c>
      <c r="AG262" s="82">
        <v>5.9256323775605199E-4</v>
      </c>
      <c r="AH262" s="82">
        <v>1.34125816644204E-3</v>
      </c>
      <c r="AI262" s="82">
        <v>1.45807164341247E-3</v>
      </c>
      <c r="AJ262" s="82">
        <v>7.97610452400487E-4</v>
      </c>
      <c r="AK262" s="82">
        <v>3.8443431226096998E-3</v>
      </c>
      <c r="AL262" s="82">
        <v>1.3677768624632801E-3</v>
      </c>
      <c r="AM262" s="82">
        <v>1.1479135605479401E-2</v>
      </c>
      <c r="AN262" s="82">
        <v>1.0567476920027301E-3</v>
      </c>
      <c r="AO262" s="82">
        <v>9.5576328560488793E-3</v>
      </c>
      <c r="AP262" s="82">
        <v>6.5248438359043802E-3</v>
      </c>
      <c r="AQ262" s="82">
        <v>1.68701038226643E-3</v>
      </c>
      <c r="AR262" s="82">
        <v>1.6489420057763801E-3</v>
      </c>
      <c r="AS262" s="82">
        <v>5.01427105471359E-4</v>
      </c>
      <c r="AT262" s="82">
        <v>4.48038468648146E-4</v>
      </c>
      <c r="AU262" s="83">
        <v>1.08060317133778E-3</v>
      </c>
      <c r="AV262" s="79">
        <v>1.72622980776858E-3</v>
      </c>
    </row>
    <row r="263" spans="2:48" x14ac:dyDescent="0.15">
      <c r="B263" s="74" t="s">
        <v>261</v>
      </c>
      <c r="C263" s="75" t="s">
        <v>45</v>
      </c>
      <c r="D263" s="81">
        <v>3.8229327154727199E-3</v>
      </c>
      <c r="E263" s="82">
        <v>9.9097981707198701E-4</v>
      </c>
      <c r="F263" s="82">
        <v>1.5357513956836199E-3</v>
      </c>
      <c r="G263" s="82">
        <v>1.8965820089840201E-3</v>
      </c>
      <c r="H263" s="82">
        <v>1.7692406593880299E-3</v>
      </c>
      <c r="I263" s="82">
        <v>1.3233195131327701E-3</v>
      </c>
      <c r="J263" s="82">
        <v>9.9243792226743201E-4</v>
      </c>
      <c r="K263" s="82">
        <v>1.7991994586226601E-3</v>
      </c>
      <c r="L263" s="82">
        <v>2.0012404849106399E-3</v>
      </c>
      <c r="M263" s="82">
        <v>1.1639472228915299E-3</v>
      </c>
      <c r="N263" s="82">
        <v>1.2792629601880499E-3</v>
      </c>
      <c r="O263" s="82">
        <v>1.11091150497243E-3</v>
      </c>
      <c r="P263" s="82">
        <v>1.5636891214086601E-3</v>
      </c>
      <c r="Q263" s="82">
        <v>1.93822235196386E-3</v>
      </c>
      <c r="R263" s="82">
        <v>9.9522382522805792E-4</v>
      </c>
      <c r="S263" s="82">
        <v>1.0195523658667401E-3</v>
      </c>
      <c r="T263" s="82">
        <v>1.3130861637468099E-3</v>
      </c>
      <c r="U263" s="82">
        <v>2.0404016474809099E-3</v>
      </c>
      <c r="V263" s="82">
        <v>1.3031893635873999E-3</v>
      </c>
      <c r="W263" s="82">
        <v>1.2784697291478499E-3</v>
      </c>
      <c r="X263" s="82">
        <v>0.53533327100915196</v>
      </c>
      <c r="Y263" s="82">
        <v>3.4073910070830798E-3</v>
      </c>
      <c r="Z263" s="82">
        <v>1.57809562702692E-3</v>
      </c>
      <c r="AA263" s="82">
        <v>1.3507417222657901E-3</v>
      </c>
      <c r="AB263" s="82">
        <v>3.7558725702417002E-3</v>
      </c>
      <c r="AC263" s="82">
        <v>3.7619572254611799E-3</v>
      </c>
      <c r="AD263" s="82">
        <v>1.77981124753728E-3</v>
      </c>
      <c r="AE263" s="82">
        <v>1.2167863064031701E-3</v>
      </c>
      <c r="AF263" s="82">
        <v>1.4671126477542899E-3</v>
      </c>
      <c r="AG263" s="82">
        <v>1.92271732776503E-3</v>
      </c>
      <c r="AH263" s="82">
        <v>1.4933420557466501E-3</v>
      </c>
      <c r="AI263" s="82">
        <v>2.1338163611131799E-3</v>
      </c>
      <c r="AJ263" s="82">
        <v>7.0234509155637397E-4</v>
      </c>
      <c r="AK263" s="82">
        <v>1.4527453388655401E-3</v>
      </c>
      <c r="AL263" s="82">
        <v>1.59798475543395E-3</v>
      </c>
      <c r="AM263" s="82">
        <v>1.2797795198436399E-3</v>
      </c>
      <c r="AN263" s="82">
        <v>1.3765746813413E-3</v>
      </c>
      <c r="AO263" s="82">
        <v>1.2683809091454301E-3</v>
      </c>
      <c r="AP263" s="82">
        <v>1.6473104413210599E-3</v>
      </c>
      <c r="AQ263" s="82">
        <v>8.3069617986942298E-4</v>
      </c>
      <c r="AR263" s="82">
        <v>2.5406612811740498E-3</v>
      </c>
      <c r="AS263" s="82">
        <v>5.2420310034241796E-3</v>
      </c>
      <c r="AT263" s="82">
        <v>1.7602449953983E-3</v>
      </c>
      <c r="AU263" s="83">
        <v>4.4147704011282497E-3</v>
      </c>
      <c r="AV263" s="79">
        <v>8.4935376525946404E-3</v>
      </c>
    </row>
    <row r="264" spans="2:48" x14ac:dyDescent="0.15">
      <c r="B264" s="74" t="s">
        <v>261</v>
      </c>
      <c r="C264" s="75" t="s">
        <v>47</v>
      </c>
      <c r="D264" s="81">
        <v>1.87366702197431E-3</v>
      </c>
      <c r="E264" s="82">
        <v>1.4524528574913001E-3</v>
      </c>
      <c r="F264" s="82">
        <v>2.2994900045056801E-3</v>
      </c>
      <c r="G264" s="82">
        <v>2.2749880389207298E-3</v>
      </c>
      <c r="H264" s="82">
        <v>1.6795723363292299E-3</v>
      </c>
      <c r="I264" s="82">
        <v>1.4479165884079301E-3</v>
      </c>
      <c r="J264" s="82">
        <v>1.4854244484661799E-3</v>
      </c>
      <c r="K264" s="82">
        <v>1.1468002487966E-3</v>
      </c>
      <c r="L264" s="82">
        <v>3.8347340874287498E-3</v>
      </c>
      <c r="M264" s="82">
        <v>1.5012070053584E-3</v>
      </c>
      <c r="N264" s="82">
        <v>1.5777463083364201E-3</v>
      </c>
      <c r="O264" s="82">
        <v>1.87745681885871E-3</v>
      </c>
      <c r="P264" s="82">
        <v>1.7717301489253701E-3</v>
      </c>
      <c r="Q264" s="82">
        <v>1.8078795092937401E-3</v>
      </c>
      <c r="R264" s="82">
        <v>2.05326445629396E-3</v>
      </c>
      <c r="S264" s="82">
        <v>1.60153066307808E-3</v>
      </c>
      <c r="T264" s="82">
        <v>2.4247317757461399E-3</v>
      </c>
      <c r="U264" s="82">
        <v>2.5088496149691399E-3</v>
      </c>
      <c r="V264" s="82">
        <v>1.9347874210235E-3</v>
      </c>
      <c r="W264" s="82">
        <v>1.4634886445417099E-3</v>
      </c>
      <c r="X264" s="82">
        <v>2.8155858700530702E-3</v>
      </c>
      <c r="Y264" s="82">
        <v>0.38318427826703999</v>
      </c>
      <c r="Z264" s="82">
        <v>2.1599585438340299E-3</v>
      </c>
      <c r="AA264" s="82">
        <v>1.56998350874636E-3</v>
      </c>
      <c r="AB264" s="82">
        <v>1.2545185139943599E-3</v>
      </c>
      <c r="AC264" s="82">
        <v>1.8732230766869301E-3</v>
      </c>
      <c r="AD264" s="82">
        <v>2.2266909403741101E-3</v>
      </c>
      <c r="AE264" s="82">
        <v>1.50095632624419E-3</v>
      </c>
      <c r="AF264" s="82">
        <v>1.7177035240571899E-3</v>
      </c>
      <c r="AG264" s="82">
        <v>2.2726268734285398E-3</v>
      </c>
      <c r="AH264" s="82">
        <v>2.2578181413638399E-3</v>
      </c>
      <c r="AI264" s="82">
        <v>2.0912585835382198E-3</v>
      </c>
      <c r="AJ264" s="82">
        <v>1.08447912723829E-3</v>
      </c>
      <c r="AK264" s="82">
        <v>1.83712257840833E-3</v>
      </c>
      <c r="AL264" s="82">
        <v>2.1002779709142399E-3</v>
      </c>
      <c r="AM264" s="82">
        <v>1.6318621915611901E-3</v>
      </c>
      <c r="AN264" s="82">
        <v>1.6917276242675401E-3</v>
      </c>
      <c r="AO264" s="82">
        <v>1.7320971035450299E-3</v>
      </c>
      <c r="AP264" s="82">
        <v>2.0017960381590099E-3</v>
      </c>
      <c r="AQ264" s="82">
        <v>1.8314227808766299E-3</v>
      </c>
      <c r="AR264" s="82">
        <v>3.6728749866868798E-3</v>
      </c>
      <c r="AS264" s="82">
        <v>2.2949680314377401E-3</v>
      </c>
      <c r="AT264" s="82">
        <v>1.9627395159714399E-3</v>
      </c>
      <c r="AU264" s="83">
        <v>7.7307049096077603E-3</v>
      </c>
      <c r="AV264" s="79">
        <v>1.2065277936463E-2</v>
      </c>
    </row>
    <row r="265" spans="2:48" x14ac:dyDescent="0.15">
      <c r="B265" s="80" t="s">
        <v>7</v>
      </c>
      <c r="C265" s="65" t="s">
        <v>49</v>
      </c>
      <c r="D265" s="81">
        <v>9.8752018894489096E-4</v>
      </c>
      <c r="E265" s="82">
        <v>1.8829627545300599E-3</v>
      </c>
      <c r="F265" s="82">
        <v>3.2551132620325198E-3</v>
      </c>
      <c r="G265" s="82">
        <v>2.0510642389324901E-3</v>
      </c>
      <c r="H265" s="82">
        <v>7.5984987574693097E-4</v>
      </c>
      <c r="I265" s="82">
        <v>1.0193496448292799E-3</v>
      </c>
      <c r="J265" s="82">
        <v>2.7606551750000599E-3</v>
      </c>
      <c r="K265" s="82">
        <v>5.6118139819079696E-4</v>
      </c>
      <c r="L265" s="82">
        <v>2.4272843618623201E-3</v>
      </c>
      <c r="M265" s="82">
        <v>1.68153719369696E-3</v>
      </c>
      <c r="N265" s="82">
        <v>1.7617067381752E-3</v>
      </c>
      <c r="O265" s="82">
        <v>2.0203208779909902E-3</v>
      </c>
      <c r="P265" s="82">
        <v>1.7923600837826299E-3</v>
      </c>
      <c r="Q265" s="82">
        <v>1.5793972611692301E-3</v>
      </c>
      <c r="R265" s="82">
        <v>1.5356101742308101E-3</v>
      </c>
      <c r="S265" s="82">
        <v>1.66306235891588E-3</v>
      </c>
      <c r="T265" s="82">
        <v>4.8280484392543999E-3</v>
      </c>
      <c r="U265" s="82">
        <v>2.6666195995648499E-3</v>
      </c>
      <c r="V265" s="82">
        <v>1.3085955239262499E-3</v>
      </c>
      <c r="W265" s="82">
        <v>1.9034602475377701E-3</v>
      </c>
      <c r="X265" s="82">
        <v>6.5226688135048205E-4</v>
      </c>
      <c r="Y265" s="82">
        <v>7.2748500859233305E-4</v>
      </c>
      <c r="Z265" s="82">
        <v>0.441162855658433</v>
      </c>
      <c r="AA265" s="82">
        <v>1.8544085604752E-3</v>
      </c>
      <c r="AB265" s="82">
        <v>6.5542703006601097E-4</v>
      </c>
      <c r="AC265" s="82">
        <v>1.2035788536784301E-3</v>
      </c>
      <c r="AD265" s="82">
        <v>1.7057418378175E-3</v>
      </c>
      <c r="AE265" s="82">
        <v>7.1008931604386802E-3</v>
      </c>
      <c r="AF265" s="82">
        <v>2.12040226799682E-3</v>
      </c>
      <c r="AG265" s="82">
        <v>1.1806561702657199E-3</v>
      </c>
      <c r="AH265" s="82">
        <v>3.45753441282238E-3</v>
      </c>
      <c r="AI265" s="82">
        <v>2.7154089006839201E-3</v>
      </c>
      <c r="AJ265" s="82">
        <v>1.32162630560236E-3</v>
      </c>
      <c r="AK265" s="82">
        <v>1.8004172981520899E-3</v>
      </c>
      <c r="AL265" s="82">
        <v>2.5050411008246099E-3</v>
      </c>
      <c r="AM265" s="82">
        <v>1.4669340241946101E-3</v>
      </c>
      <c r="AN265" s="82">
        <v>1.1057036441925699E-3</v>
      </c>
      <c r="AO265" s="82">
        <v>1.33065363026401E-3</v>
      </c>
      <c r="AP265" s="82">
        <v>1.35618289136717E-3</v>
      </c>
      <c r="AQ265" s="82">
        <v>2.5171570633570998E-3</v>
      </c>
      <c r="AR265" s="82">
        <v>1.0561885339266199E-3</v>
      </c>
      <c r="AS265" s="82">
        <v>1.13261877110018E-3</v>
      </c>
      <c r="AT265" s="82">
        <v>1.1588487440982299E-3</v>
      </c>
      <c r="AU265" s="83">
        <v>3.16785093987607E-3</v>
      </c>
      <c r="AV265" s="79">
        <v>2.80449752663138E-3</v>
      </c>
    </row>
    <row r="266" spans="2:48" x14ac:dyDescent="0.15">
      <c r="B266" s="80" t="s">
        <v>7</v>
      </c>
      <c r="C266" s="65" t="s">
        <v>51</v>
      </c>
      <c r="D266" s="81">
        <v>6.86110403953179E-3</v>
      </c>
      <c r="E266" s="82">
        <v>2.2177537269013201E-2</v>
      </c>
      <c r="F266" s="82">
        <v>1.7887341406636399E-2</v>
      </c>
      <c r="G266" s="82">
        <v>3.9787177351818401E-2</v>
      </c>
      <c r="H266" s="82">
        <v>5.7833214413362897E-3</v>
      </c>
      <c r="I266" s="82">
        <v>5.9500895473744301E-3</v>
      </c>
      <c r="J266" s="82">
        <v>3.1214126785849599E-2</v>
      </c>
      <c r="K266" s="82">
        <v>3.2703967743715201E-3</v>
      </c>
      <c r="L266" s="82">
        <v>3.7461131514232103E-2</v>
      </c>
      <c r="M266" s="82">
        <v>2.1046062697112702E-2</v>
      </c>
      <c r="N266" s="82">
        <v>1.83656380074207E-2</v>
      </c>
      <c r="O266" s="82">
        <v>1.2055589966713499E-2</v>
      </c>
      <c r="P266" s="82">
        <v>1.9267668943094899E-2</v>
      </c>
      <c r="Q266" s="82">
        <v>1.76973521756215E-2</v>
      </c>
      <c r="R266" s="82">
        <v>1.03394992586595E-2</v>
      </c>
      <c r="S266" s="82">
        <v>1.9370871087850201E-2</v>
      </c>
      <c r="T266" s="82">
        <v>1.45509441375214E-2</v>
      </c>
      <c r="U266" s="82">
        <v>3.53801775375754E-2</v>
      </c>
      <c r="V266" s="82">
        <v>4.47042242008798E-2</v>
      </c>
      <c r="W266" s="82">
        <v>2.2666835108094301E-2</v>
      </c>
      <c r="X266" s="82">
        <v>4.6110271769923801E-3</v>
      </c>
      <c r="Y266" s="82">
        <v>4.6884565385236802E-3</v>
      </c>
      <c r="Z266" s="82">
        <v>1.34010431800412E-2</v>
      </c>
      <c r="AA266" s="82">
        <v>0.71679757092889396</v>
      </c>
      <c r="AB266" s="82">
        <v>3.8330825476005199E-3</v>
      </c>
      <c r="AC266" s="82">
        <v>7.33529602810154E-3</v>
      </c>
      <c r="AD266" s="82">
        <v>2.3291969834842101E-2</v>
      </c>
      <c r="AE266" s="82">
        <v>1.8824975145024399E-2</v>
      </c>
      <c r="AF266" s="82">
        <v>1.9664231452385598E-2</v>
      </c>
      <c r="AG266" s="82">
        <v>8.4723667640798708E-3</v>
      </c>
      <c r="AH266" s="82">
        <v>5.6402826549855303E-2</v>
      </c>
      <c r="AI266" s="82">
        <v>1.2109883224010199E-2</v>
      </c>
      <c r="AJ266" s="82">
        <v>7.7347226411551796E-3</v>
      </c>
      <c r="AK266" s="82">
        <v>2.5386940508557498E-2</v>
      </c>
      <c r="AL266" s="82">
        <v>2.2968326837335601E-2</v>
      </c>
      <c r="AM266" s="82">
        <v>3.6042180819200298E-2</v>
      </c>
      <c r="AN266" s="82">
        <v>1.44369999424253E-2</v>
      </c>
      <c r="AO266" s="82">
        <v>2.25890498432204E-2</v>
      </c>
      <c r="AP266" s="82">
        <v>4.4540717554623903E-2</v>
      </c>
      <c r="AQ266" s="82">
        <v>1.19578450883606E-2</v>
      </c>
      <c r="AR266" s="82">
        <v>2.24860471521168E-2</v>
      </c>
      <c r="AS266" s="82">
        <v>6.3330383331484802E-3</v>
      </c>
      <c r="AT266" s="82">
        <v>5.7906233449508803E-3</v>
      </c>
      <c r="AU266" s="83">
        <v>1.22564675332843E-2</v>
      </c>
      <c r="AV266" s="79">
        <v>2.5538838784368901E-2</v>
      </c>
    </row>
    <row r="267" spans="2:48" x14ac:dyDescent="0.15">
      <c r="B267" s="90" t="s">
        <v>264</v>
      </c>
      <c r="C267" s="91" t="s">
        <v>53</v>
      </c>
      <c r="D267" s="81">
        <v>1.9504280523580001E-2</v>
      </c>
      <c r="E267" s="82">
        <v>8.3966378623623206E-3</v>
      </c>
      <c r="F267" s="82">
        <v>1.2365494995953699E-2</v>
      </c>
      <c r="G267" s="82">
        <v>1.0699626800445399E-2</v>
      </c>
      <c r="H267" s="82">
        <v>8.9886952416518597E-3</v>
      </c>
      <c r="I267" s="82">
        <v>1.3764068394737801E-2</v>
      </c>
      <c r="J267" s="82">
        <v>9.8738469602852891E-3</v>
      </c>
      <c r="K267" s="82">
        <v>1.7190164378409499E-2</v>
      </c>
      <c r="L267" s="82">
        <v>2.2427314214715E-2</v>
      </c>
      <c r="M267" s="82">
        <v>1.1469867828812E-2</v>
      </c>
      <c r="N267" s="82">
        <v>1.0926434699022901E-2</v>
      </c>
      <c r="O267" s="82">
        <v>6.2304493801972703E-3</v>
      </c>
      <c r="P267" s="82">
        <v>8.07953037749304E-3</v>
      </c>
      <c r="Q267" s="82">
        <v>1.2697712228219801E-2</v>
      </c>
      <c r="R267" s="82">
        <v>6.5395901701782401E-3</v>
      </c>
      <c r="S267" s="82">
        <v>7.0199174873186799E-3</v>
      </c>
      <c r="T267" s="82">
        <v>9.9892090011132299E-3</v>
      </c>
      <c r="U267" s="82">
        <v>1.10589185539724E-2</v>
      </c>
      <c r="V267" s="82">
        <v>7.4726630328992199E-3</v>
      </c>
      <c r="W267" s="82">
        <v>1.1192349781636499E-2</v>
      </c>
      <c r="X267" s="82">
        <v>3.13539486067946E-2</v>
      </c>
      <c r="Y267" s="82">
        <v>1.19034261607461E-2</v>
      </c>
      <c r="Z267" s="82">
        <v>1.6849807467477201E-2</v>
      </c>
      <c r="AA267" s="82">
        <v>6.5522698014246396E-3</v>
      </c>
      <c r="AB267" s="82">
        <v>0.87413543060543297</v>
      </c>
      <c r="AC267" s="82">
        <v>3.7085879127811E-2</v>
      </c>
      <c r="AD267" s="82">
        <v>1.0080078760689601E-2</v>
      </c>
      <c r="AE267" s="82">
        <v>1.2894672642105901E-2</v>
      </c>
      <c r="AF267" s="82">
        <v>7.5548011878504504E-3</v>
      </c>
      <c r="AG267" s="82">
        <v>2.3898548600241799E-2</v>
      </c>
      <c r="AH267" s="82">
        <v>1.21471060746939E-2</v>
      </c>
      <c r="AI267" s="82">
        <v>1.45019866794574E-2</v>
      </c>
      <c r="AJ267" s="82">
        <v>6.8415133980610299E-3</v>
      </c>
      <c r="AK267" s="82">
        <v>1.20865933055531E-2</v>
      </c>
      <c r="AL267" s="82">
        <v>8.1996738825589194E-3</v>
      </c>
      <c r="AM267" s="82">
        <v>8.2180840545464703E-3</v>
      </c>
      <c r="AN267" s="82">
        <v>1.82166651373557E-2</v>
      </c>
      <c r="AO267" s="82">
        <v>1.0127215012621101E-2</v>
      </c>
      <c r="AP267" s="82">
        <v>9.5534532171739402E-3</v>
      </c>
      <c r="AQ267" s="82">
        <v>7.5229197195182396E-3</v>
      </c>
      <c r="AR267" s="82">
        <v>1.29211859282168E-2</v>
      </c>
      <c r="AS267" s="82">
        <v>7.22443680741192E-2</v>
      </c>
      <c r="AT267" s="82">
        <v>1.87913234581637E-2</v>
      </c>
      <c r="AU267" s="83">
        <v>3.39079371048834E-2</v>
      </c>
      <c r="AV267" s="79">
        <v>6.9587048241450303E-2</v>
      </c>
    </row>
    <row r="268" spans="2:48" x14ac:dyDescent="0.15">
      <c r="B268" s="90" t="s">
        <v>264</v>
      </c>
      <c r="C268" s="91" t="s">
        <v>55</v>
      </c>
      <c r="D268" s="81">
        <v>7.2316860377189202E-3</v>
      </c>
      <c r="E268" s="82">
        <v>3.8801045490363399E-3</v>
      </c>
      <c r="F268" s="82">
        <v>4.3766909487298897E-3</v>
      </c>
      <c r="G268" s="82">
        <v>5.4513095386792103E-3</v>
      </c>
      <c r="H268" s="82">
        <v>6.2173330938843398E-3</v>
      </c>
      <c r="I268" s="82">
        <v>5.4688435704933203E-3</v>
      </c>
      <c r="J268" s="82">
        <v>3.6122401470551199E-3</v>
      </c>
      <c r="K268" s="82">
        <v>8.7990186059195494E-3</v>
      </c>
      <c r="L268" s="82">
        <v>4.9652262177381501E-3</v>
      </c>
      <c r="M268" s="82">
        <v>6.3365680382327198E-3</v>
      </c>
      <c r="N268" s="82">
        <v>3.9945648741893198E-3</v>
      </c>
      <c r="O268" s="82">
        <v>6.93339087807693E-3</v>
      </c>
      <c r="P268" s="82">
        <v>3.4508982173722899E-3</v>
      </c>
      <c r="Q268" s="82">
        <v>5.3567305096272003E-3</v>
      </c>
      <c r="R268" s="82">
        <v>3.41224553083058E-3</v>
      </c>
      <c r="S268" s="82">
        <v>2.8700793581690402E-3</v>
      </c>
      <c r="T268" s="82">
        <v>4.6422921346699402E-3</v>
      </c>
      <c r="U268" s="82">
        <v>2.21403681912801E-2</v>
      </c>
      <c r="V268" s="82">
        <v>4.6545037272084601E-3</v>
      </c>
      <c r="W268" s="82">
        <v>9.0658534593473592E-3</v>
      </c>
      <c r="X268" s="82">
        <v>1.0307569882945801E-2</v>
      </c>
      <c r="Y268" s="82">
        <v>6.7090091829296603E-3</v>
      </c>
      <c r="Z268" s="82">
        <v>6.0276758533408898E-3</v>
      </c>
      <c r="AA268" s="82">
        <v>3.30838738610169E-3</v>
      </c>
      <c r="AB268" s="82">
        <v>7.9028947018458095E-3</v>
      </c>
      <c r="AC268" s="82">
        <v>0.61311142380966599</v>
      </c>
      <c r="AD268" s="82">
        <v>5.3622469542744002E-3</v>
      </c>
      <c r="AE268" s="82">
        <v>2.42302463056983E-2</v>
      </c>
      <c r="AF268" s="82">
        <v>4.5750494649296099E-3</v>
      </c>
      <c r="AG268" s="82">
        <v>1.1217764894265601E-2</v>
      </c>
      <c r="AH268" s="82">
        <v>9.7021359336787807E-3</v>
      </c>
      <c r="AI268" s="82">
        <v>4.3655415605886498E-3</v>
      </c>
      <c r="AJ268" s="82">
        <v>6.29634420977141E-3</v>
      </c>
      <c r="AK268" s="82">
        <v>7.5956997386635496E-3</v>
      </c>
      <c r="AL268" s="82">
        <v>4.0230665059095803E-3</v>
      </c>
      <c r="AM268" s="82">
        <v>4.8864805058468101E-3</v>
      </c>
      <c r="AN268" s="82">
        <v>9.6398050854253192E-3</v>
      </c>
      <c r="AO268" s="82">
        <v>1.35035372021911E-2</v>
      </c>
      <c r="AP268" s="82">
        <v>9.4047537056000299E-3</v>
      </c>
      <c r="AQ268" s="82">
        <v>3.1645974349358099E-3</v>
      </c>
      <c r="AR268" s="82">
        <v>1.09756137204767E-2</v>
      </c>
      <c r="AS268" s="82">
        <v>1.4891573518758999E-2</v>
      </c>
      <c r="AT268" s="82">
        <v>7.0876377502027098E-3</v>
      </c>
      <c r="AU268" s="83">
        <v>1.4490220263917501E-2</v>
      </c>
      <c r="AV268" s="79">
        <v>1.8842936204235199E-2</v>
      </c>
    </row>
    <row r="269" spans="2:48" x14ac:dyDescent="0.15">
      <c r="B269" s="80" t="s">
        <v>7</v>
      </c>
      <c r="C269" s="65" t="s">
        <v>57</v>
      </c>
      <c r="D269" s="81">
        <v>1.7233768057649899E-4</v>
      </c>
      <c r="E269" s="82">
        <v>4.9181707469498595E-4</v>
      </c>
      <c r="F269" s="82">
        <v>5.4558725353355596E-4</v>
      </c>
      <c r="G269" s="82">
        <v>6.5267039776565499E-4</v>
      </c>
      <c r="H269" s="82">
        <v>1.0347881109140099E-4</v>
      </c>
      <c r="I269" s="82">
        <v>1.2276882944462099E-4</v>
      </c>
      <c r="J269" s="82">
        <v>3.3338595063075002E-4</v>
      </c>
      <c r="K269" s="82">
        <v>9.1464756617673994E-5</v>
      </c>
      <c r="L269" s="82">
        <v>7.6528213372098095E-4</v>
      </c>
      <c r="M269" s="82">
        <v>4.6996384815132998E-4</v>
      </c>
      <c r="N269" s="82">
        <v>4.3937793622187001E-4</v>
      </c>
      <c r="O269" s="82">
        <v>1.069885084355E-3</v>
      </c>
      <c r="P269" s="82">
        <v>2.6116812577343002E-4</v>
      </c>
      <c r="Q269" s="82">
        <v>9.2306918079987504E-3</v>
      </c>
      <c r="R269" s="82">
        <v>8.2893866060357302E-4</v>
      </c>
      <c r="S269" s="82">
        <v>2.67622580944381E-4</v>
      </c>
      <c r="T269" s="82">
        <v>3.1191014361598498E-4</v>
      </c>
      <c r="U269" s="82">
        <v>3.5736637263803801E-4</v>
      </c>
      <c r="V269" s="82">
        <v>3.5922123556080302E-4</v>
      </c>
      <c r="W269" s="82">
        <v>5.0455072531526205E-4</v>
      </c>
      <c r="X269" s="82">
        <v>1.40339342422478E-4</v>
      </c>
      <c r="Y269" s="82">
        <v>1.3616221400394599E-4</v>
      </c>
      <c r="Z269" s="82">
        <v>3.3621196485300001E-4</v>
      </c>
      <c r="AA269" s="82">
        <v>3.1079671259270301E-4</v>
      </c>
      <c r="AB269" s="82">
        <v>1.1184702076455499E-4</v>
      </c>
      <c r="AC269" s="82">
        <v>1.5076166309067201E-4</v>
      </c>
      <c r="AD269" s="82">
        <v>0.53049933234513702</v>
      </c>
      <c r="AE269" s="82">
        <v>3.0937349734702901E-4</v>
      </c>
      <c r="AF269" s="82">
        <v>1.9565426616689498E-2</v>
      </c>
      <c r="AG269" s="82">
        <v>1.1373859689658E-4</v>
      </c>
      <c r="AH269" s="82">
        <v>3.6762302490580601E-4</v>
      </c>
      <c r="AI269" s="82">
        <v>3.8347667817049301E-4</v>
      </c>
      <c r="AJ269" s="82">
        <v>1.1125292238684599E-3</v>
      </c>
      <c r="AK269" s="82">
        <v>1.2027527828554301E-3</v>
      </c>
      <c r="AL269" s="82">
        <v>3.33213841329171E-4</v>
      </c>
      <c r="AM269" s="82">
        <v>3.6986524911807701E-4</v>
      </c>
      <c r="AN269" s="82">
        <v>1.1871578114187201E-3</v>
      </c>
      <c r="AO269" s="82">
        <v>4.4553974100820901E-4</v>
      </c>
      <c r="AP269" s="82">
        <v>9.3476761584156002E-4</v>
      </c>
      <c r="AQ269" s="82">
        <v>1.00469314307749E-3</v>
      </c>
      <c r="AR269" s="82">
        <v>2.69040008890704E-4</v>
      </c>
      <c r="AS269" s="82">
        <v>1.7795515450771301E-4</v>
      </c>
      <c r="AT269" s="82">
        <v>1.1608463507912799E-4</v>
      </c>
      <c r="AU269" s="83">
        <v>6.8327494244578796E-4</v>
      </c>
      <c r="AV269" s="79">
        <v>5.7574093483643302E-4</v>
      </c>
    </row>
    <row r="270" spans="2:48" x14ac:dyDescent="0.15">
      <c r="B270" s="80" t="s">
        <v>7</v>
      </c>
      <c r="C270" s="65" t="s">
        <v>59</v>
      </c>
      <c r="D270" s="81">
        <v>3.06199881723976E-4</v>
      </c>
      <c r="E270" s="82">
        <v>1.5199613309779399E-3</v>
      </c>
      <c r="F270" s="82">
        <v>2.9100397081143598E-3</v>
      </c>
      <c r="G270" s="82">
        <v>1.5044467369562599E-3</v>
      </c>
      <c r="H270" s="82">
        <v>2.21818756476362E-4</v>
      </c>
      <c r="I270" s="82">
        <v>2.27436972856135E-4</v>
      </c>
      <c r="J270" s="82">
        <v>1.84345710633431E-3</v>
      </c>
      <c r="K270" s="82">
        <v>1.9318573333197499E-4</v>
      </c>
      <c r="L270" s="82">
        <v>3.79350413179018E-3</v>
      </c>
      <c r="M270" s="82">
        <v>1.1077513563326001E-3</v>
      </c>
      <c r="N270" s="82">
        <v>1.25950272373513E-3</v>
      </c>
      <c r="O270" s="82">
        <v>1.2426550301287401E-3</v>
      </c>
      <c r="P270" s="82">
        <v>6.4474998821283905E-4</v>
      </c>
      <c r="Q270" s="82">
        <v>1.47052475768251E-3</v>
      </c>
      <c r="R270" s="82">
        <v>8.0785630862252405E-4</v>
      </c>
      <c r="S270" s="82">
        <v>1.01857219291836E-3</v>
      </c>
      <c r="T270" s="82">
        <v>7.9807196046850597E-4</v>
      </c>
      <c r="U270" s="82">
        <v>1.6694311619168201E-3</v>
      </c>
      <c r="V270" s="82">
        <v>8.7779458138489801E-4</v>
      </c>
      <c r="W270" s="82">
        <v>1.4251352361728E-3</v>
      </c>
      <c r="X270" s="82">
        <v>2.8061496733065698E-4</v>
      </c>
      <c r="Y270" s="82">
        <v>2.6955435389091199E-4</v>
      </c>
      <c r="Z270" s="82">
        <v>2.4891399111849899E-3</v>
      </c>
      <c r="AA270" s="82">
        <v>1.0737105577374999E-3</v>
      </c>
      <c r="AB270" s="82">
        <v>2.40852148293503E-4</v>
      </c>
      <c r="AC270" s="82">
        <v>3.0321366890163199E-4</v>
      </c>
      <c r="AD270" s="82">
        <v>9.1183760038326999E-4</v>
      </c>
      <c r="AE270" s="82">
        <v>0.44546296462067198</v>
      </c>
      <c r="AF270" s="82">
        <v>1.19341796730799E-3</v>
      </c>
      <c r="AG270" s="82">
        <v>2.57844539289008E-4</v>
      </c>
      <c r="AH270" s="82">
        <v>7.5008502970503902E-3</v>
      </c>
      <c r="AI270" s="82">
        <v>1.4488812102793E-3</v>
      </c>
      <c r="AJ270" s="82">
        <v>6.4123188036195003E-4</v>
      </c>
      <c r="AK270" s="82">
        <v>8.83550289082585E-4</v>
      </c>
      <c r="AL270" s="82">
        <v>1.26685960369104E-3</v>
      </c>
      <c r="AM270" s="82">
        <v>8.8709612600401699E-4</v>
      </c>
      <c r="AN270" s="82">
        <v>5.2020188107246897E-4</v>
      </c>
      <c r="AO270" s="82">
        <v>9.4274569557991695E-4</v>
      </c>
      <c r="AP270" s="82">
        <v>1.07826141582934E-3</v>
      </c>
      <c r="AQ270" s="82">
        <v>1.14386578144253E-3</v>
      </c>
      <c r="AR270" s="82">
        <v>4.7677875432980898E-4</v>
      </c>
      <c r="AS270" s="82">
        <v>5.1151603565810695E-4</v>
      </c>
      <c r="AT270" s="82">
        <v>2.1960766160761499E-4</v>
      </c>
      <c r="AU270" s="83">
        <v>1.4394029547299999E-3</v>
      </c>
      <c r="AV270" s="79">
        <v>9.7193526403669501E-4</v>
      </c>
    </row>
    <row r="271" spans="2:48" x14ac:dyDescent="0.15">
      <c r="B271" s="80" t="s">
        <v>7</v>
      </c>
      <c r="C271" s="65" t="s">
        <v>61</v>
      </c>
      <c r="D271" s="81">
        <v>8.2144248699295104E-5</v>
      </c>
      <c r="E271" s="82">
        <v>3.1805542810944398E-4</v>
      </c>
      <c r="F271" s="82">
        <v>2.9812095499434302E-4</v>
      </c>
      <c r="G271" s="82">
        <v>4.18448982429434E-4</v>
      </c>
      <c r="H271" s="82">
        <v>5.5330475081341299E-5</v>
      </c>
      <c r="I271" s="82">
        <v>7.1745761617600203E-5</v>
      </c>
      <c r="J271" s="82">
        <v>4.33931748965905E-4</v>
      </c>
      <c r="K271" s="82">
        <v>5.0413935925393501E-5</v>
      </c>
      <c r="L271" s="82">
        <v>1.8556660155178699E-3</v>
      </c>
      <c r="M271" s="82">
        <v>3.0465536040585601E-4</v>
      </c>
      <c r="N271" s="82">
        <v>2.3216402971845999E-4</v>
      </c>
      <c r="O271" s="82">
        <v>7.1748012981437696E-4</v>
      </c>
      <c r="P271" s="82">
        <v>1.6597193190423E-4</v>
      </c>
      <c r="Q271" s="82">
        <v>1.38503659055569E-2</v>
      </c>
      <c r="R271" s="82">
        <v>8.3027512825402904E-4</v>
      </c>
      <c r="S271" s="82">
        <v>1.6299044344367E-4</v>
      </c>
      <c r="T271" s="82">
        <v>2.6188069063186298E-4</v>
      </c>
      <c r="U271" s="82">
        <v>2.9883006509843102E-4</v>
      </c>
      <c r="V271" s="82">
        <v>1.99103390666718E-4</v>
      </c>
      <c r="W271" s="82">
        <v>2.85243646597498E-4</v>
      </c>
      <c r="X271" s="82">
        <v>7.2916715883486406E-5</v>
      </c>
      <c r="Y271" s="82">
        <v>7.4223083170535601E-5</v>
      </c>
      <c r="Z271" s="82">
        <v>2.38171214678158E-4</v>
      </c>
      <c r="AA271" s="82">
        <v>1.52364341612389E-4</v>
      </c>
      <c r="AB271" s="82">
        <v>6.4313944299924705E-5</v>
      </c>
      <c r="AC271" s="82">
        <v>1.03319313126698E-4</v>
      </c>
      <c r="AD271" s="82">
        <v>1.2637391829827401E-2</v>
      </c>
      <c r="AE271" s="82">
        <v>2.1103934999953201E-4</v>
      </c>
      <c r="AF271" s="82">
        <v>0.53086454058492405</v>
      </c>
      <c r="AG271" s="82">
        <v>6.5966375838962205E-5</v>
      </c>
      <c r="AH271" s="82">
        <v>6.5903811340173996E-4</v>
      </c>
      <c r="AI271" s="82">
        <v>2.4974307402216299E-4</v>
      </c>
      <c r="AJ271" s="82">
        <v>6.5623278946478096E-4</v>
      </c>
      <c r="AK271" s="82">
        <v>5.3498642795560996E-4</v>
      </c>
      <c r="AL271" s="82">
        <v>1.7332282126567E-4</v>
      </c>
      <c r="AM271" s="82">
        <v>2.0264055205115801E-4</v>
      </c>
      <c r="AN271" s="82">
        <v>6.15543079106942E-4</v>
      </c>
      <c r="AO271" s="82">
        <v>3.33960586182196E-4</v>
      </c>
      <c r="AP271" s="82">
        <v>4.5034436818889602E-4</v>
      </c>
      <c r="AQ271" s="82">
        <v>8.1542008443650897E-4</v>
      </c>
      <c r="AR271" s="82">
        <v>1.62146631064367E-4</v>
      </c>
      <c r="AS271" s="82">
        <v>9.6489046955268304E-5</v>
      </c>
      <c r="AT271" s="82">
        <v>6.4450838169985696E-5</v>
      </c>
      <c r="AU271" s="83">
        <v>3.4586907227540799E-4</v>
      </c>
      <c r="AV271" s="79">
        <v>3.9130512490016199E-4</v>
      </c>
    </row>
    <row r="272" spans="2:48" x14ac:dyDescent="0.15">
      <c r="B272" s="84" t="s">
        <v>260</v>
      </c>
      <c r="C272" s="85" t="s">
        <v>63</v>
      </c>
      <c r="D272" s="81">
        <v>7.4749244980878895E-4</v>
      </c>
      <c r="E272" s="82">
        <v>4.5429846096219198E-4</v>
      </c>
      <c r="F272" s="82">
        <v>8.9862969846834801E-4</v>
      </c>
      <c r="G272" s="82">
        <v>5.8802801838733895E-4</v>
      </c>
      <c r="H272" s="82">
        <v>1.0919657614115699E-3</v>
      </c>
      <c r="I272" s="82">
        <v>3.6523711718921899E-3</v>
      </c>
      <c r="J272" s="82">
        <v>6.6456373579985297E-4</v>
      </c>
      <c r="K272" s="82">
        <v>3.97044712878356E-4</v>
      </c>
      <c r="L272" s="82">
        <v>6.6229777450907098E-4</v>
      </c>
      <c r="M272" s="82">
        <v>7.2657724703006899E-4</v>
      </c>
      <c r="N272" s="82">
        <v>6.5995372309424704E-4</v>
      </c>
      <c r="O272" s="82">
        <v>4.2778771071155499E-4</v>
      </c>
      <c r="P272" s="82">
        <v>9.7492553675000498E-4</v>
      </c>
      <c r="Q272" s="82">
        <v>4.8625441101314299E-4</v>
      </c>
      <c r="R272" s="82">
        <v>4.33847130134201E-4</v>
      </c>
      <c r="S272" s="82">
        <v>5.1853365231364803E-4</v>
      </c>
      <c r="T272" s="82">
        <v>6.6099617791452801E-4</v>
      </c>
      <c r="U272" s="82">
        <v>5.9752078873547801E-4</v>
      </c>
      <c r="V272" s="82">
        <v>4.1467549220637102E-4</v>
      </c>
      <c r="W272" s="82">
        <v>5.5991746421661897E-4</v>
      </c>
      <c r="X272" s="82">
        <v>4.1683053135414502E-4</v>
      </c>
      <c r="Y272" s="82">
        <v>6.1658119532575302E-4</v>
      </c>
      <c r="Z272" s="82">
        <v>1.26770717683587E-3</v>
      </c>
      <c r="AA272" s="82">
        <v>4.6282802396249099E-4</v>
      </c>
      <c r="AB272" s="82">
        <v>5.9895683105498296E-4</v>
      </c>
      <c r="AC272" s="82">
        <v>7.8834095279153404E-4</v>
      </c>
      <c r="AD272" s="82">
        <v>7.4787119848655499E-4</v>
      </c>
      <c r="AE272" s="82">
        <v>6.7578685832246903E-4</v>
      </c>
      <c r="AF272" s="82">
        <v>5.63063104717787E-4</v>
      </c>
      <c r="AG272" s="82">
        <v>0.60680508722441995</v>
      </c>
      <c r="AH272" s="82">
        <v>6.5564122980916399E-4</v>
      </c>
      <c r="AI272" s="82">
        <v>7.0804718660828596E-4</v>
      </c>
      <c r="AJ272" s="82">
        <v>3.3273591174728999E-4</v>
      </c>
      <c r="AK272" s="82">
        <v>5.2236417362050999E-4</v>
      </c>
      <c r="AL272" s="82">
        <v>6.6399155118907003E-4</v>
      </c>
      <c r="AM272" s="82">
        <v>4.8629142377255798E-4</v>
      </c>
      <c r="AN272" s="82">
        <v>3.4743514180088098E-4</v>
      </c>
      <c r="AO272" s="82">
        <v>4.6089642551651701E-4</v>
      </c>
      <c r="AP272" s="82">
        <v>5.2462624369932096E-4</v>
      </c>
      <c r="AQ272" s="82">
        <v>3.9021381834622101E-4</v>
      </c>
      <c r="AR272" s="82">
        <v>8.0553573946546598E-4</v>
      </c>
      <c r="AS272" s="82">
        <v>6.8483060820538199E-4</v>
      </c>
      <c r="AT272" s="82">
        <v>6.2295514758456596E-3</v>
      </c>
      <c r="AU272" s="83">
        <v>1.2603914909019001E-3</v>
      </c>
      <c r="AV272" s="79">
        <v>9.5651262792693093E-3</v>
      </c>
    </row>
    <row r="273" spans="2:48" x14ac:dyDescent="0.15">
      <c r="B273" s="80" t="s">
        <v>7</v>
      </c>
      <c r="C273" s="65" t="s">
        <v>65</v>
      </c>
      <c r="D273" s="81">
        <v>3.4664593822190197E-5</v>
      </c>
      <c r="E273" s="82">
        <v>3.3232669850582201E-4</v>
      </c>
      <c r="F273" s="82">
        <v>1.5624606123279501E-4</v>
      </c>
      <c r="G273" s="82">
        <v>5.7189517231921402E-4</v>
      </c>
      <c r="H273" s="82">
        <v>2.4566493119710699E-5</v>
      </c>
      <c r="I273" s="82">
        <v>6.6217495083177802E-5</v>
      </c>
      <c r="J273" s="82">
        <v>1.4955488626860799E-4</v>
      </c>
      <c r="K273" s="82">
        <v>1.99708246530684E-5</v>
      </c>
      <c r="L273" s="82">
        <v>1.3041205349670201E-3</v>
      </c>
      <c r="M273" s="82">
        <v>2.00986621737706E-4</v>
      </c>
      <c r="N273" s="82">
        <v>9.3415001923935294E-5</v>
      </c>
      <c r="O273" s="82">
        <v>1.5886443906458801E-4</v>
      </c>
      <c r="P273" s="82">
        <v>6.3537120163421095E-5</v>
      </c>
      <c r="Q273" s="82">
        <v>3.6363114463730002E-4</v>
      </c>
      <c r="R273" s="82">
        <v>9.1729714263904602E-5</v>
      </c>
      <c r="S273" s="82">
        <v>9.3444390685421496E-5</v>
      </c>
      <c r="T273" s="82">
        <v>3.8326147118830802E-4</v>
      </c>
      <c r="U273" s="82">
        <v>3.5467349240431899E-4</v>
      </c>
      <c r="V273" s="82">
        <v>5.1738121354562999E-4</v>
      </c>
      <c r="W273" s="82">
        <v>2.0259737446207999E-4</v>
      </c>
      <c r="X273" s="82">
        <v>2.6491873480606802E-5</v>
      </c>
      <c r="Y273" s="82">
        <v>2.73044959435762E-5</v>
      </c>
      <c r="Z273" s="82">
        <v>1.1825671647787401E-4</v>
      </c>
      <c r="AA273" s="82">
        <v>2.1737652800553399E-4</v>
      </c>
      <c r="AB273" s="82">
        <v>3.0897569637305701E-5</v>
      </c>
      <c r="AC273" s="82">
        <v>3.5112833553913703E-5</v>
      </c>
      <c r="AD273" s="82">
        <v>7.02048083023545E-4</v>
      </c>
      <c r="AE273" s="82">
        <v>1.6829002581985201E-4</v>
      </c>
      <c r="AF273" s="82">
        <v>2.5379535709687401E-4</v>
      </c>
      <c r="AG273" s="82">
        <v>3.2559454965651197E-5</v>
      </c>
      <c r="AH273" s="82">
        <v>0.52952964181422602</v>
      </c>
      <c r="AI273" s="82">
        <v>1.18477322641151E-4</v>
      </c>
      <c r="AJ273" s="82">
        <v>3.3292261305964302E-4</v>
      </c>
      <c r="AK273" s="82">
        <v>1.85632126610031E-4</v>
      </c>
      <c r="AL273" s="82">
        <v>7.5536178227842197E-5</v>
      </c>
      <c r="AM273" s="82">
        <v>6.18038919978042E-4</v>
      </c>
      <c r="AN273" s="82">
        <v>4.93208288740847E-5</v>
      </c>
      <c r="AO273" s="82">
        <v>1.6612160578325001E-4</v>
      </c>
      <c r="AP273" s="82">
        <v>1.63006364950316E-4</v>
      </c>
      <c r="AQ273" s="82">
        <v>2.6703746914842901E-4</v>
      </c>
      <c r="AR273" s="82">
        <v>1.24887375373788E-4</v>
      </c>
      <c r="AS273" s="82">
        <v>3.7396920434777901E-5</v>
      </c>
      <c r="AT273" s="82">
        <v>2.7271726958537499E-5</v>
      </c>
      <c r="AU273" s="83">
        <v>1.28914796126828E-4</v>
      </c>
      <c r="AV273" s="79">
        <v>1.4884812724016701E-4</v>
      </c>
    </row>
    <row r="274" spans="2:48" x14ac:dyDescent="0.15">
      <c r="B274" s="80" t="s">
        <v>7</v>
      </c>
      <c r="C274" s="65" t="s">
        <v>67</v>
      </c>
      <c r="D274" s="81">
        <v>4.4259013033945901E-3</v>
      </c>
      <c r="E274" s="82">
        <v>1.27440066986249E-2</v>
      </c>
      <c r="F274" s="82">
        <v>2.77141302915818E-2</v>
      </c>
      <c r="G274" s="82">
        <v>1.4618898991255701E-2</v>
      </c>
      <c r="H274" s="82">
        <v>3.64605435369709E-3</v>
      </c>
      <c r="I274" s="82">
        <v>3.2491930977654698E-3</v>
      </c>
      <c r="J274" s="82">
        <v>1.38339955532353E-2</v>
      </c>
      <c r="K274" s="82">
        <v>2.3851320987102998E-3</v>
      </c>
      <c r="L274" s="82">
        <v>1.70516334105003E-2</v>
      </c>
      <c r="M274" s="82">
        <v>1.40057881891012E-2</v>
      </c>
      <c r="N274" s="82">
        <v>1.8914326740123399E-2</v>
      </c>
      <c r="O274" s="82">
        <v>1.17372228991967E-2</v>
      </c>
      <c r="P274" s="82">
        <v>9.5846384533504105E-3</v>
      </c>
      <c r="Q274" s="82">
        <v>1.3236906086327899E-2</v>
      </c>
      <c r="R274" s="82">
        <v>1.0308326076767901E-2</v>
      </c>
      <c r="S274" s="82">
        <v>1.1598493951571099E-2</v>
      </c>
      <c r="T274" s="82">
        <v>1.2977933878158101E-2</v>
      </c>
      <c r="U274" s="82">
        <v>1.37645618363944E-2</v>
      </c>
      <c r="V274" s="82">
        <v>1.17939892405441E-2</v>
      </c>
      <c r="W274" s="82">
        <v>1.4001258481406299E-2</v>
      </c>
      <c r="X274" s="82">
        <v>3.1682120307938199E-3</v>
      </c>
      <c r="Y274" s="82">
        <v>3.1487738672695302E-3</v>
      </c>
      <c r="Z274" s="82">
        <v>1.77200811070941E-2</v>
      </c>
      <c r="AA274" s="82">
        <v>1.1561846987000499E-2</v>
      </c>
      <c r="AB274" s="82">
        <v>2.19452333350412E-3</v>
      </c>
      <c r="AC274" s="82">
        <v>3.84555920887273E-3</v>
      </c>
      <c r="AD274" s="82">
        <v>1.55725769204852E-2</v>
      </c>
      <c r="AE274" s="82">
        <v>1.63828430907785E-2</v>
      </c>
      <c r="AF274" s="82">
        <v>1.37164906831295E-2</v>
      </c>
      <c r="AG274" s="82">
        <v>3.7824972256829299E-3</v>
      </c>
      <c r="AH274" s="82">
        <v>2.5039540421407401E-2</v>
      </c>
      <c r="AI274" s="82">
        <v>0.56803760381777701</v>
      </c>
      <c r="AJ274" s="82">
        <v>8.1819956562470004E-3</v>
      </c>
      <c r="AK274" s="82">
        <v>1.43221973579134E-2</v>
      </c>
      <c r="AL274" s="82">
        <v>1.2640348029786599E-2</v>
      </c>
      <c r="AM274" s="82">
        <v>1.1681184318566599E-2</v>
      </c>
      <c r="AN274" s="82">
        <v>6.0395780819703501E-3</v>
      </c>
      <c r="AO274" s="82">
        <v>1.17160736505223E-2</v>
      </c>
      <c r="AP274" s="82">
        <v>1.1884318900281399E-2</v>
      </c>
      <c r="AQ274" s="82">
        <v>1.1155521579313E-2</v>
      </c>
      <c r="AR274" s="82">
        <v>8.1314223236468499E-3</v>
      </c>
      <c r="AS274" s="82">
        <v>5.1818316860914801E-3</v>
      </c>
      <c r="AT274" s="82">
        <v>3.8176251314343602E-3</v>
      </c>
      <c r="AU274" s="83">
        <v>9.2591856388646396E-3</v>
      </c>
      <c r="AV274" s="79">
        <v>1.30390592819174E-2</v>
      </c>
    </row>
    <row r="275" spans="2:48" x14ac:dyDescent="0.15">
      <c r="B275" s="86" t="s">
        <v>263</v>
      </c>
      <c r="C275" s="87" t="s">
        <v>69</v>
      </c>
      <c r="D275" s="81">
        <v>1.1233010659082901E-3</v>
      </c>
      <c r="E275" s="82">
        <v>1.8709235827054701E-3</v>
      </c>
      <c r="F275" s="82">
        <v>2.6870540090552699E-3</v>
      </c>
      <c r="G275" s="82">
        <v>2.4005015678639401E-3</v>
      </c>
      <c r="H275" s="82">
        <v>2.1098903379514699E-3</v>
      </c>
      <c r="I275" s="82">
        <v>1.2621600845880601E-3</v>
      </c>
      <c r="J275" s="82">
        <v>1.82244099887736E-3</v>
      </c>
      <c r="K275" s="82">
        <v>7.8604786994589701E-4</v>
      </c>
      <c r="L275" s="82">
        <v>2.98656150299422E-3</v>
      </c>
      <c r="M275" s="82">
        <v>1.9428088768514301E-3</v>
      </c>
      <c r="N275" s="82">
        <v>2.46034833287839E-3</v>
      </c>
      <c r="O275" s="82">
        <v>8.78268200040443E-3</v>
      </c>
      <c r="P275" s="82">
        <v>2.2992830780703098E-3</v>
      </c>
      <c r="Q275" s="82">
        <v>5.9061595362112597E-3</v>
      </c>
      <c r="R275" s="82">
        <v>4.8686827144263601E-3</v>
      </c>
      <c r="S275" s="82">
        <v>2.5046996837922802E-3</v>
      </c>
      <c r="T275" s="82">
        <v>4.2496247335670799E-3</v>
      </c>
      <c r="U275" s="82">
        <v>2.41350370752497E-3</v>
      </c>
      <c r="V275" s="82">
        <v>2.3817923240032502E-3</v>
      </c>
      <c r="W275" s="82">
        <v>1.9152779504162201E-3</v>
      </c>
      <c r="X275" s="82">
        <v>1.0887718006380299E-3</v>
      </c>
      <c r="Y275" s="82">
        <v>1.0089448960807299E-3</v>
      </c>
      <c r="Z275" s="82">
        <v>2.8887299524204902E-3</v>
      </c>
      <c r="AA275" s="82">
        <v>1.40724802229947E-3</v>
      </c>
      <c r="AB275" s="82">
        <v>9.2850113888563301E-4</v>
      </c>
      <c r="AC275" s="82">
        <v>2.8361512395123798E-3</v>
      </c>
      <c r="AD275" s="82">
        <v>7.7996199437104499E-3</v>
      </c>
      <c r="AE275" s="82">
        <v>3.4848107241648202E-3</v>
      </c>
      <c r="AF275" s="82">
        <v>4.8596669043422802E-3</v>
      </c>
      <c r="AG275" s="82">
        <v>9.62724904668819E-4</v>
      </c>
      <c r="AH275" s="82">
        <v>4.1991762440661299E-3</v>
      </c>
      <c r="AI275" s="82">
        <v>2.6499085897489301E-3</v>
      </c>
      <c r="AJ275" s="82">
        <v>0.65964137532733302</v>
      </c>
      <c r="AK275" s="82">
        <v>3.81341106168143E-3</v>
      </c>
      <c r="AL275" s="82">
        <v>2.4840733273751498E-3</v>
      </c>
      <c r="AM275" s="82">
        <v>2.25880854532731E-3</v>
      </c>
      <c r="AN275" s="82">
        <v>2.0669966208535398E-3</v>
      </c>
      <c r="AO275" s="82">
        <v>1.6717665206743299E-3</v>
      </c>
      <c r="AP275" s="82">
        <v>1.74755227015038E-3</v>
      </c>
      <c r="AQ275" s="82">
        <v>9.5998266693139295E-3</v>
      </c>
      <c r="AR275" s="82">
        <v>2.1466211508453402E-3</v>
      </c>
      <c r="AS275" s="82">
        <v>1.39034596091475E-3</v>
      </c>
      <c r="AT275" s="82">
        <v>1.03452122788389E-3</v>
      </c>
      <c r="AU275" s="83">
        <v>3.20418346508219E-3</v>
      </c>
      <c r="AV275" s="79">
        <v>6.8799339397717599E-3</v>
      </c>
    </row>
    <row r="276" spans="2:48" x14ac:dyDescent="0.15">
      <c r="B276" s="80" t="s">
        <v>7</v>
      </c>
      <c r="C276" s="65" t="s">
        <v>71</v>
      </c>
      <c r="D276" s="81">
        <v>1.3345974910571399E-3</v>
      </c>
      <c r="E276" s="82">
        <v>8.4187248017214902E-3</v>
      </c>
      <c r="F276" s="82">
        <v>7.2334092825569896E-3</v>
      </c>
      <c r="G276" s="82">
        <v>1.3633521984330901E-2</v>
      </c>
      <c r="H276" s="82">
        <v>9.2336976740301098E-4</v>
      </c>
      <c r="I276" s="82">
        <v>1.1966515195046101E-3</v>
      </c>
      <c r="J276" s="82">
        <v>6.1978879846590999E-3</v>
      </c>
      <c r="K276" s="82">
        <v>7.6833527307620497E-4</v>
      </c>
      <c r="L276" s="82">
        <v>9.5687793591221603E-3</v>
      </c>
      <c r="M276" s="82">
        <v>2.01224713439421E-2</v>
      </c>
      <c r="N276" s="82">
        <v>8.7725895358195197E-3</v>
      </c>
      <c r="O276" s="82">
        <v>7.9333655096387908E-3</v>
      </c>
      <c r="P276" s="82">
        <v>4.2811217572460303E-3</v>
      </c>
      <c r="Q276" s="82">
        <v>2.4858215382327398E-2</v>
      </c>
      <c r="R276" s="82">
        <v>6.1336478481671302E-3</v>
      </c>
      <c r="S276" s="82">
        <v>4.0693111569905403E-3</v>
      </c>
      <c r="T276" s="82">
        <v>4.45261537492668E-3</v>
      </c>
      <c r="U276" s="82">
        <v>5.2506564259334702E-3</v>
      </c>
      <c r="V276" s="82">
        <v>8.2740671457968706E-3</v>
      </c>
      <c r="W276" s="82">
        <v>1.540428504145E-2</v>
      </c>
      <c r="X276" s="82">
        <v>9.1008082970667496E-4</v>
      </c>
      <c r="Y276" s="82">
        <v>9.5288207373211303E-4</v>
      </c>
      <c r="Z276" s="82">
        <v>4.0975187197196403E-3</v>
      </c>
      <c r="AA276" s="82">
        <v>4.7138935140844098E-3</v>
      </c>
      <c r="AB276" s="82">
        <v>7.5668410227290801E-4</v>
      </c>
      <c r="AC276" s="82">
        <v>1.5683294560314E-3</v>
      </c>
      <c r="AD276" s="82">
        <v>3.1495525286441999E-2</v>
      </c>
      <c r="AE276" s="82">
        <v>5.5421507531141501E-3</v>
      </c>
      <c r="AF276" s="82">
        <v>2.6256123529254299E-2</v>
      </c>
      <c r="AG276" s="82">
        <v>1.4298619968439699E-3</v>
      </c>
      <c r="AH276" s="82">
        <v>6.9742733380226199E-3</v>
      </c>
      <c r="AI276" s="82">
        <v>5.6413173792487703E-3</v>
      </c>
      <c r="AJ276" s="82">
        <v>5.33807491435537E-3</v>
      </c>
      <c r="AK276" s="82">
        <v>0.55114348163892102</v>
      </c>
      <c r="AL276" s="82">
        <v>4.4686198137830497E-3</v>
      </c>
      <c r="AM276" s="82">
        <v>1.2127748580778299E-2</v>
      </c>
      <c r="AN276" s="82">
        <v>5.3916484829362298E-3</v>
      </c>
      <c r="AO276" s="82">
        <v>2.15401263066211E-2</v>
      </c>
      <c r="AP276" s="82">
        <v>9.1338293984414894E-3</v>
      </c>
      <c r="AQ276" s="82">
        <v>7.69118240049414E-3</v>
      </c>
      <c r="AR276" s="82">
        <v>5.0330451464923997E-3</v>
      </c>
      <c r="AS276" s="82">
        <v>1.33647925308561E-3</v>
      </c>
      <c r="AT276" s="82">
        <v>1.07500052359306E-3</v>
      </c>
      <c r="AU276" s="83">
        <v>2.9983556311784501E-3</v>
      </c>
      <c r="AV276" s="79">
        <v>6.1023056442860296E-3</v>
      </c>
    </row>
    <row r="277" spans="2:48" x14ac:dyDescent="0.15">
      <c r="B277" s="80" t="s">
        <v>7</v>
      </c>
      <c r="C277" s="65" t="s">
        <v>73</v>
      </c>
      <c r="D277" s="81">
        <v>5.90136639876383E-4</v>
      </c>
      <c r="E277" s="82">
        <v>1.46953301787916E-3</v>
      </c>
      <c r="F277" s="82">
        <v>2.68687189484676E-3</v>
      </c>
      <c r="G277" s="82">
        <v>1.8854586527790899E-3</v>
      </c>
      <c r="H277" s="82">
        <v>1.2423003259340599E-3</v>
      </c>
      <c r="I277" s="82">
        <v>5.2549906057595096E-4</v>
      </c>
      <c r="J277" s="82">
        <v>1.58911159326271E-3</v>
      </c>
      <c r="K277" s="82">
        <v>3.28531091261999E-4</v>
      </c>
      <c r="L277" s="82">
        <v>2.2858020332375099E-3</v>
      </c>
      <c r="M277" s="82">
        <v>1.47163853580179E-3</v>
      </c>
      <c r="N277" s="82">
        <v>1.4301763355511401E-3</v>
      </c>
      <c r="O277" s="82">
        <v>1.0613686886217801E-3</v>
      </c>
      <c r="P277" s="82">
        <v>6.1439613209841497E-3</v>
      </c>
      <c r="Q277" s="82">
        <v>1.35129378570027E-3</v>
      </c>
      <c r="R277" s="82">
        <v>1.0292761312417299E-3</v>
      </c>
      <c r="S277" s="82">
        <v>2.03288071077244E-3</v>
      </c>
      <c r="T277" s="82">
        <v>1.63573695650888E-3</v>
      </c>
      <c r="U277" s="82">
        <v>1.60868705669609E-3</v>
      </c>
      <c r="V277" s="82">
        <v>1.1329809158372301E-3</v>
      </c>
      <c r="W277" s="82">
        <v>1.38460692703525E-3</v>
      </c>
      <c r="X277" s="82">
        <v>5.2434125172371197E-4</v>
      </c>
      <c r="Y277" s="82">
        <v>4.5667950245727998E-4</v>
      </c>
      <c r="Z277" s="82">
        <v>1.7839774779504899E-3</v>
      </c>
      <c r="AA277" s="82">
        <v>1.3774464163278401E-3</v>
      </c>
      <c r="AB277" s="82">
        <v>3.7460188646189902E-4</v>
      </c>
      <c r="AC277" s="82">
        <v>5.3549130189826705E-4</v>
      </c>
      <c r="AD277" s="82">
        <v>1.3478369172220399E-3</v>
      </c>
      <c r="AE277" s="82">
        <v>1.64140894217421E-3</v>
      </c>
      <c r="AF277" s="82">
        <v>1.0941663272785299E-3</v>
      </c>
      <c r="AG277" s="82">
        <v>7.0690861397086603E-4</v>
      </c>
      <c r="AH277" s="82">
        <v>1.7207929328835201E-3</v>
      </c>
      <c r="AI277" s="82">
        <v>1.2547671014324E-3</v>
      </c>
      <c r="AJ277" s="82">
        <v>9.5604718164313599E-4</v>
      </c>
      <c r="AK277" s="82">
        <v>1.3894474689761899E-3</v>
      </c>
      <c r="AL277" s="82">
        <v>0.795500993536569</v>
      </c>
      <c r="AM277" s="82">
        <v>1.53077289223019E-3</v>
      </c>
      <c r="AN277" s="82">
        <v>7.4019780913585299E-4</v>
      </c>
      <c r="AO277" s="82">
        <v>1.29309961340969E-3</v>
      </c>
      <c r="AP277" s="82">
        <v>1.2999057068163399E-3</v>
      </c>
      <c r="AQ277" s="82">
        <v>1.1145101368500599E-3</v>
      </c>
      <c r="AR277" s="82">
        <v>1.2005657129533201E-3</v>
      </c>
      <c r="AS277" s="82">
        <v>8.1586379849304697E-4</v>
      </c>
      <c r="AT277" s="82">
        <v>5.0331699020926101E-4</v>
      </c>
      <c r="AU277" s="83">
        <v>2.3154241682990899E-3</v>
      </c>
      <c r="AV277" s="79">
        <v>3.0281673542485099E-3</v>
      </c>
    </row>
    <row r="278" spans="2:48" x14ac:dyDescent="0.15">
      <c r="B278" s="80" t="s">
        <v>7</v>
      </c>
      <c r="C278" s="65" t="s">
        <v>75</v>
      </c>
      <c r="D278" s="81">
        <v>3.96649693926826E-4</v>
      </c>
      <c r="E278" s="82">
        <v>4.2700130711544899E-3</v>
      </c>
      <c r="F278" s="82">
        <v>2.3741172849786199E-3</v>
      </c>
      <c r="G278" s="82">
        <v>1.3511035239539599E-2</v>
      </c>
      <c r="H278" s="82">
        <v>3.7392788376691498E-4</v>
      </c>
      <c r="I278" s="82">
        <v>3.8212051224330399E-4</v>
      </c>
      <c r="J278" s="82">
        <v>1.6562461626729E-3</v>
      </c>
      <c r="K278" s="82">
        <v>2.67972093148092E-4</v>
      </c>
      <c r="L278" s="82">
        <v>3.2674798572929699E-3</v>
      </c>
      <c r="M278" s="82">
        <v>2.4638324883588898E-3</v>
      </c>
      <c r="N278" s="82">
        <v>2.00872619619418E-3</v>
      </c>
      <c r="O278" s="82">
        <v>1.12840580244229E-3</v>
      </c>
      <c r="P278" s="82">
        <v>1.2496215314540401E-3</v>
      </c>
      <c r="Q278" s="82">
        <v>1.5804732634005401E-3</v>
      </c>
      <c r="R278" s="82">
        <v>8.6576766078817898E-4</v>
      </c>
      <c r="S278" s="82">
        <v>1.43259594335631E-3</v>
      </c>
      <c r="T278" s="82">
        <v>1.03694335461547E-3</v>
      </c>
      <c r="U278" s="82">
        <v>2.83495408434756E-3</v>
      </c>
      <c r="V278" s="82">
        <v>2.5686230764641401E-3</v>
      </c>
      <c r="W278" s="82">
        <v>6.26681123107279E-3</v>
      </c>
      <c r="X278" s="82">
        <v>3.42686374081389E-4</v>
      </c>
      <c r="Y278" s="82">
        <v>3.89705049595161E-4</v>
      </c>
      <c r="Z278" s="82">
        <v>1.14606483432678E-3</v>
      </c>
      <c r="AA278" s="82">
        <v>2.8750745536713401E-3</v>
      </c>
      <c r="AB278" s="82">
        <v>2.9188510307738498E-4</v>
      </c>
      <c r="AC278" s="82">
        <v>5.5071260952425905E-4</v>
      </c>
      <c r="AD278" s="82">
        <v>1.5622701412582E-3</v>
      </c>
      <c r="AE278" s="82">
        <v>3.2753230676710599E-3</v>
      </c>
      <c r="AF278" s="82">
        <v>1.2767070611036299E-3</v>
      </c>
      <c r="AG278" s="82">
        <v>4.4193191927304197E-4</v>
      </c>
      <c r="AH278" s="82">
        <v>2.2929687416656701E-3</v>
      </c>
      <c r="AI278" s="82">
        <v>1.28732604513696E-3</v>
      </c>
      <c r="AJ278" s="82">
        <v>8.5399534213917005E-4</v>
      </c>
      <c r="AK278" s="82">
        <v>2.28017906061288E-3</v>
      </c>
      <c r="AL278" s="82">
        <v>1.1838393366905499E-3</v>
      </c>
      <c r="AM278" s="82">
        <v>0.470700996874655</v>
      </c>
      <c r="AN278" s="82">
        <v>9.2051486927252201E-4</v>
      </c>
      <c r="AO278" s="82">
        <v>3.48480833355957E-3</v>
      </c>
      <c r="AP278" s="82">
        <v>2.8885903227421701E-3</v>
      </c>
      <c r="AQ278" s="82">
        <v>1.39673993416236E-3</v>
      </c>
      <c r="AR278" s="82">
        <v>2.1562513422722701E-3</v>
      </c>
      <c r="AS278" s="82">
        <v>4.9848912319883597E-4</v>
      </c>
      <c r="AT278" s="82">
        <v>3.8085051067869699E-4</v>
      </c>
      <c r="AU278" s="83">
        <v>1.49808775074575E-3</v>
      </c>
      <c r="AV278" s="79">
        <v>1.9821958473504602E-3</v>
      </c>
    </row>
    <row r="279" spans="2:48" x14ac:dyDescent="0.15">
      <c r="B279" s="74" t="s">
        <v>261</v>
      </c>
      <c r="C279" s="75" t="s">
        <v>77</v>
      </c>
      <c r="D279" s="81">
        <v>4.0070871460225598E-3</v>
      </c>
      <c r="E279" s="82">
        <v>9.8045161859803207E-3</v>
      </c>
      <c r="F279" s="82">
        <v>7.1667968331890902E-3</v>
      </c>
      <c r="G279" s="82">
        <v>1.6985959995507002E-2</v>
      </c>
      <c r="H279" s="82">
        <v>3.40276035624277E-3</v>
      </c>
      <c r="I279" s="82">
        <v>4.1131151180937098E-3</v>
      </c>
      <c r="J279" s="82">
        <v>8.7463802777363094E-3</v>
      </c>
      <c r="K279" s="82">
        <v>4.0580667486716897E-3</v>
      </c>
      <c r="L279" s="82">
        <v>3.4310627108924303E-2</v>
      </c>
      <c r="M279" s="82">
        <v>1.3531022383843501E-2</v>
      </c>
      <c r="N279" s="82">
        <v>7.5608370661216498E-3</v>
      </c>
      <c r="O279" s="82">
        <v>5.80865440049258E-3</v>
      </c>
      <c r="P279" s="82">
        <v>5.2578723919541699E-3</v>
      </c>
      <c r="Q279" s="82">
        <v>2.1056623855145801E-2</v>
      </c>
      <c r="R279" s="82">
        <v>1.1497819290590501E-2</v>
      </c>
      <c r="S279" s="82">
        <v>4.6968623025879898E-3</v>
      </c>
      <c r="T279" s="82">
        <v>5.6796771187941804E-3</v>
      </c>
      <c r="U279" s="82">
        <v>1.0528693674940399E-2</v>
      </c>
      <c r="V279" s="82">
        <v>1.1679222850373001E-2</v>
      </c>
      <c r="W279" s="82">
        <v>1.03487263316604E-2</v>
      </c>
      <c r="X279" s="82">
        <v>6.2780726519131701E-3</v>
      </c>
      <c r="Y279" s="82">
        <v>5.6705683242963796E-3</v>
      </c>
      <c r="Z279" s="82">
        <v>7.7540920550486503E-3</v>
      </c>
      <c r="AA279" s="82">
        <v>6.96187831447389E-3</v>
      </c>
      <c r="AB279" s="82">
        <v>6.1825206013208798E-3</v>
      </c>
      <c r="AC279" s="82">
        <v>6.8434746808677801E-3</v>
      </c>
      <c r="AD279" s="82">
        <v>5.1122652599375498E-2</v>
      </c>
      <c r="AE279" s="82">
        <v>7.9963998559891992E-3</v>
      </c>
      <c r="AF279" s="82">
        <v>3.1366934776731997E-2</v>
      </c>
      <c r="AG279" s="82">
        <v>3.65292826630907E-3</v>
      </c>
      <c r="AH279" s="82">
        <v>9.5251798457089802E-3</v>
      </c>
      <c r="AI279" s="82">
        <v>5.2450122530893397E-3</v>
      </c>
      <c r="AJ279" s="82">
        <v>4.1508387620119202E-3</v>
      </c>
      <c r="AK279" s="82">
        <v>2.16623363700864E-2</v>
      </c>
      <c r="AL279" s="82">
        <v>6.0088763368185902E-3</v>
      </c>
      <c r="AM279" s="82">
        <v>1.58063639997321E-2</v>
      </c>
      <c r="AN279" s="82">
        <v>0.74534850893208204</v>
      </c>
      <c r="AO279" s="82">
        <v>1.40169555674233E-2</v>
      </c>
      <c r="AP279" s="82">
        <v>9.6936153846539103E-3</v>
      </c>
      <c r="AQ279" s="82">
        <v>6.7693865676467799E-3</v>
      </c>
      <c r="AR279" s="82">
        <v>1.3690968410739E-2</v>
      </c>
      <c r="AS279" s="82">
        <v>5.4707229174543398E-3</v>
      </c>
      <c r="AT279" s="82">
        <v>3.46632562314011E-3</v>
      </c>
      <c r="AU279" s="83">
        <v>1.6223826151379201E-2</v>
      </c>
      <c r="AV279" s="79">
        <v>2.25834489587706E-2</v>
      </c>
    </row>
    <row r="280" spans="2:48" x14ac:dyDescent="0.15">
      <c r="B280" s="80" t="s">
        <v>7</v>
      </c>
      <c r="C280" s="65" t="s">
        <v>79</v>
      </c>
      <c r="D280" s="81">
        <v>3.4997839991056601E-4</v>
      </c>
      <c r="E280" s="82">
        <v>3.5761312386233699E-3</v>
      </c>
      <c r="F280" s="82">
        <v>1.21764424688851E-3</v>
      </c>
      <c r="G280" s="82">
        <v>2.6679270262368999E-3</v>
      </c>
      <c r="H280" s="82">
        <v>1.8174763991271701E-4</v>
      </c>
      <c r="I280" s="82">
        <v>2.1656731908685999E-4</v>
      </c>
      <c r="J280" s="82">
        <v>1.23407497293699E-3</v>
      </c>
      <c r="K280" s="82">
        <v>2.04810641202231E-4</v>
      </c>
      <c r="L280" s="82">
        <v>1.6173966559576199E-3</v>
      </c>
      <c r="M280" s="82">
        <v>7.9348009057181607E-3</v>
      </c>
      <c r="N280" s="82">
        <v>1.6963073135182101E-3</v>
      </c>
      <c r="O280" s="82">
        <v>8.7324842814246102E-4</v>
      </c>
      <c r="P280" s="82">
        <v>7.5711595133507402E-4</v>
      </c>
      <c r="Q280" s="82">
        <v>1.4531996811555899E-3</v>
      </c>
      <c r="R280" s="82">
        <v>6.7422138354141599E-4</v>
      </c>
      <c r="S280" s="82">
        <v>8.0509356812836705E-4</v>
      </c>
      <c r="T280" s="82">
        <v>9.1552815572879703E-4</v>
      </c>
      <c r="U280" s="82">
        <v>8.5441061364024105E-4</v>
      </c>
      <c r="V280" s="82">
        <v>2.9247652661069301E-3</v>
      </c>
      <c r="W280" s="82">
        <v>6.4981491606430899E-3</v>
      </c>
      <c r="X280" s="82">
        <v>1.7938832396864401E-4</v>
      </c>
      <c r="Y280" s="82">
        <v>1.8620319546245199E-4</v>
      </c>
      <c r="Z280" s="82">
        <v>9.4419610938616897E-4</v>
      </c>
      <c r="AA280" s="82">
        <v>1.08192192853994E-3</v>
      </c>
      <c r="AB280" s="82">
        <v>1.5254567649304699E-4</v>
      </c>
      <c r="AC280" s="82">
        <v>3.1935560106454298E-4</v>
      </c>
      <c r="AD280" s="82">
        <v>1.94349111310863E-3</v>
      </c>
      <c r="AE280" s="82">
        <v>9.8249427458272699E-4</v>
      </c>
      <c r="AF280" s="82">
        <v>1.90204874721349E-3</v>
      </c>
      <c r="AG280" s="82">
        <v>2.6356197939801001E-4</v>
      </c>
      <c r="AH280" s="82">
        <v>9.9098693414312409E-4</v>
      </c>
      <c r="AI280" s="82">
        <v>9.5718906114579296E-4</v>
      </c>
      <c r="AJ280" s="82">
        <v>5.1925393500953704E-4</v>
      </c>
      <c r="AK280" s="82">
        <v>3.6275563438130198E-3</v>
      </c>
      <c r="AL280" s="82">
        <v>7.8905791757880701E-4</v>
      </c>
      <c r="AM280" s="82">
        <v>2.84538452954778E-3</v>
      </c>
      <c r="AN280" s="82">
        <v>1.06769087814666E-3</v>
      </c>
      <c r="AO280" s="82">
        <v>0.45499144840102501</v>
      </c>
      <c r="AP280" s="82">
        <v>3.0369899308781102E-3</v>
      </c>
      <c r="AQ280" s="82">
        <v>9.0685693051489305E-4</v>
      </c>
      <c r="AR280" s="82">
        <v>1.0249704350360901E-3</v>
      </c>
      <c r="AS280" s="82">
        <v>2.9258597209667198E-4</v>
      </c>
      <c r="AT280" s="82">
        <v>2.1778887133586201E-4</v>
      </c>
      <c r="AU280" s="83">
        <v>7.3246863243204001E-4</v>
      </c>
      <c r="AV280" s="79">
        <v>1.13337828825037E-3</v>
      </c>
    </row>
    <row r="281" spans="2:48" x14ac:dyDescent="0.15">
      <c r="B281" s="80" t="s">
        <v>7</v>
      </c>
      <c r="C281" s="65" t="s">
        <v>81</v>
      </c>
      <c r="D281" s="81">
        <v>2.1038962733769501E-4</v>
      </c>
      <c r="E281" s="82">
        <v>3.1790810192135598E-3</v>
      </c>
      <c r="F281" s="82">
        <v>8.2455642922163799E-4</v>
      </c>
      <c r="G281" s="82">
        <v>2.9145164778191499E-3</v>
      </c>
      <c r="H281" s="82">
        <v>1.3622796563420001E-4</v>
      </c>
      <c r="I281" s="82">
        <v>1.6953443022423901E-4</v>
      </c>
      <c r="J281" s="82">
        <v>9.00321117450652E-4</v>
      </c>
      <c r="K281" s="82">
        <v>1.08523184639671E-4</v>
      </c>
      <c r="L281" s="82">
        <v>1.24612016236288E-3</v>
      </c>
      <c r="M281" s="82">
        <v>1.7422873653060299E-3</v>
      </c>
      <c r="N281" s="82">
        <v>1.0757705103000899E-3</v>
      </c>
      <c r="O281" s="82">
        <v>7.3966999678547901E-4</v>
      </c>
      <c r="P281" s="82">
        <v>4.23585043923888E-4</v>
      </c>
      <c r="Q281" s="82">
        <v>1.4556567935931899E-3</v>
      </c>
      <c r="R281" s="82">
        <v>3.9395752316041501E-4</v>
      </c>
      <c r="S281" s="82">
        <v>5.3676641677250002E-4</v>
      </c>
      <c r="T281" s="82">
        <v>3.7168625309968702E-4</v>
      </c>
      <c r="U281" s="82">
        <v>8.2046984167237003E-4</v>
      </c>
      <c r="V281" s="82">
        <v>1.8459087447500799E-2</v>
      </c>
      <c r="W281" s="82">
        <v>3.0782906045882098E-3</v>
      </c>
      <c r="X281" s="82">
        <v>1.41327930038574E-4</v>
      </c>
      <c r="Y281" s="82">
        <v>1.5694665384232101E-4</v>
      </c>
      <c r="Z281" s="82">
        <v>4.2210645886305601E-4</v>
      </c>
      <c r="AA281" s="82">
        <v>1.1447238327579601E-3</v>
      </c>
      <c r="AB281" s="82">
        <v>1.09830548647123E-4</v>
      </c>
      <c r="AC281" s="82">
        <v>2.05057862154491E-4</v>
      </c>
      <c r="AD281" s="82">
        <v>1.8102076043626E-3</v>
      </c>
      <c r="AE281" s="82">
        <v>7.2927354520479603E-4</v>
      </c>
      <c r="AF281" s="82">
        <v>1.6732314746779099E-3</v>
      </c>
      <c r="AG281" s="82">
        <v>1.91046877099486E-4</v>
      </c>
      <c r="AH281" s="82">
        <v>6.0720365722576096E-4</v>
      </c>
      <c r="AI281" s="82">
        <v>4.6075344873690001E-4</v>
      </c>
      <c r="AJ281" s="82">
        <v>3.1420205053798701E-4</v>
      </c>
      <c r="AK281" s="82">
        <v>1.4511555428652399E-3</v>
      </c>
      <c r="AL281" s="82">
        <v>5.4780457753548996E-4</v>
      </c>
      <c r="AM281" s="82">
        <v>2.1369136944241899E-3</v>
      </c>
      <c r="AN281" s="82">
        <v>4.8655528131874001E-4</v>
      </c>
      <c r="AO281" s="82">
        <v>2.27621211728688E-3</v>
      </c>
      <c r="AP281" s="82">
        <v>0.58111722263459298</v>
      </c>
      <c r="AQ281" s="82">
        <v>5.8658467714339097E-4</v>
      </c>
      <c r="AR281" s="82">
        <v>5.8526307005064403E-4</v>
      </c>
      <c r="AS281" s="82">
        <v>2.0741964891846299E-4</v>
      </c>
      <c r="AT281" s="82">
        <v>1.4834121459157801E-4</v>
      </c>
      <c r="AU281" s="83">
        <v>5.8815960914401896E-4</v>
      </c>
      <c r="AV281" s="79">
        <v>7.2919580889800899E-4</v>
      </c>
    </row>
    <row r="282" spans="2:48" x14ac:dyDescent="0.15">
      <c r="B282" s="80" t="s">
        <v>7</v>
      </c>
      <c r="C282" s="65" t="s">
        <v>83</v>
      </c>
      <c r="D282" s="81">
        <v>2.1936802771304301E-3</v>
      </c>
      <c r="E282" s="82">
        <v>4.7286478240687801E-3</v>
      </c>
      <c r="F282" s="82">
        <v>6.4214679105257799E-3</v>
      </c>
      <c r="G282" s="82">
        <v>5.54329559692041E-3</v>
      </c>
      <c r="H282" s="82">
        <v>1.7884017598456699E-3</v>
      </c>
      <c r="I282" s="82">
        <v>1.6505900214061301E-3</v>
      </c>
      <c r="J282" s="82">
        <v>6.1588967414904598E-3</v>
      </c>
      <c r="K282" s="82">
        <v>1.1789372645298001E-3</v>
      </c>
      <c r="L282" s="82">
        <v>6.2387482259070801E-3</v>
      </c>
      <c r="M282" s="82">
        <v>5.1953333932438801E-3</v>
      </c>
      <c r="N282" s="82">
        <v>4.6993711696337202E-3</v>
      </c>
      <c r="O282" s="82">
        <v>2.5164091116837199E-2</v>
      </c>
      <c r="P282" s="82">
        <v>3.2253898319039801E-3</v>
      </c>
      <c r="Q282" s="82">
        <v>2.6531196276017899E-2</v>
      </c>
      <c r="R282" s="82">
        <v>3.0033959131433599E-2</v>
      </c>
      <c r="S282" s="82">
        <v>3.2699940865667698E-3</v>
      </c>
      <c r="T282" s="82">
        <v>4.2495771345690599E-3</v>
      </c>
      <c r="U282" s="82">
        <v>4.0753808746802397E-3</v>
      </c>
      <c r="V282" s="82">
        <v>4.2353342139767203E-3</v>
      </c>
      <c r="W282" s="82">
        <v>5.54071438884519E-3</v>
      </c>
      <c r="X282" s="82">
        <v>1.62560234340486E-3</v>
      </c>
      <c r="Y282" s="82">
        <v>1.68790935019123E-3</v>
      </c>
      <c r="Z282" s="82">
        <v>4.5081580164304698E-3</v>
      </c>
      <c r="AA282" s="82">
        <v>2.9211830226564001E-3</v>
      </c>
      <c r="AB282" s="82">
        <v>1.1992597851934799E-3</v>
      </c>
      <c r="AC282" s="82">
        <v>2.4155298175160501E-3</v>
      </c>
      <c r="AD282" s="82">
        <v>1.43253535719709E-2</v>
      </c>
      <c r="AE282" s="82">
        <v>4.6559734888521002E-3</v>
      </c>
      <c r="AF282" s="82">
        <v>1.33867660585818E-2</v>
      </c>
      <c r="AG282" s="82">
        <v>1.6933076779903E-3</v>
      </c>
      <c r="AH282" s="82">
        <v>1.4665113394092299E-2</v>
      </c>
      <c r="AI282" s="82">
        <v>5.8776354715341398E-3</v>
      </c>
      <c r="AJ282" s="82">
        <v>2.95110650036568E-2</v>
      </c>
      <c r="AK282" s="82">
        <v>7.4913547844718204E-3</v>
      </c>
      <c r="AL282" s="82">
        <v>4.7786228553966196E-3</v>
      </c>
      <c r="AM282" s="82">
        <v>4.0253852348612999E-3</v>
      </c>
      <c r="AN282" s="82">
        <v>4.1365881740517002E-3</v>
      </c>
      <c r="AO282" s="82">
        <v>4.2947604558123496E-3</v>
      </c>
      <c r="AP282" s="82">
        <v>4.0743878127713698E-3</v>
      </c>
      <c r="AQ282" s="82">
        <v>0.59541962013849703</v>
      </c>
      <c r="AR282" s="82">
        <v>3.84360113700572E-3</v>
      </c>
      <c r="AS282" s="82">
        <v>2.18468140223859E-3</v>
      </c>
      <c r="AT282" s="82">
        <v>1.67977159056309E-3</v>
      </c>
      <c r="AU282" s="83">
        <v>5.0790831920621698E-3</v>
      </c>
      <c r="AV282" s="79">
        <v>8.2338182902173106E-3</v>
      </c>
    </row>
    <row r="283" spans="2:48" x14ac:dyDescent="0.15">
      <c r="B283" s="74" t="s">
        <v>261</v>
      </c>
      <c r="C283" s="75" t="s">
        <v>85</v>
      </c>
      <c r="D283" s="81">
        <v>1.1062561482497401E-3</v>
      </c>
      <c r="E283" s="82">
        <v>2.7311649960367001E-3</v>
      </c>
      <c r="F283" s="82">
        <v>2.8057000244722501E-3</v>
      </c>
      <c r="G283" s="82">
        <v>1.6600302717806301E-2</v>
      </c>
      <c r="H283" s="82">
        <v>9.3927633957512199E-4</v>
      </c>
      <c r="I283" s="82">
        <v>9.86638312860834E-4</v>
      </c>
      <c r="J283" s="82">
        <v>1.9869847039292099E-3</v>
      </c>
      <c r="K283" s="82">
        <v>6.5046305975369298E-4</v>
      </c>
      <c r="L283" s="82">
        <v>2.5338407073314498E-3</v>
      </c>
      <c r="M283" s="82">
        <v>3.0042773788399998E-3</v>
      </c>
      <c r="N283" s="82">
        <v>3.08579860756411E-3</v>
      </c>
      <c r="O283" s="82">
        <v>2.3170379640362801E-3</v>
      </c>
      <c r="P283" s="82">
        <v>3.0526014113912299E-3</v>
      </c>
      <c r="Q283" s="82">
        <v>3.7961135585612002E-3</v>
      </c>
      <c r="R283" s="82">
        <v>1.68694214193811E-3</v>
      </c>
      <c r="S283" s="82">
        <v>2.21929153923753E-3</v>
      </c>
      <c r="T283" s="82">
        <v>2.7667603743185901E-3</v>
      </c>
      <c r="U283" s="82">
        <v>6.7430248754309502E-3</v>
      </c>
      <c r="V283" s="82">
        <v>4.0244985480670497E-3</v>
      </c>
      <c r="W283" s="82">
        <v>3.02083920563238E-3</v>
      </c>
      <c r="X283" s="82">
        <v>1.4329975378098601E-3</v>
      </c>
      <c r="Y283" s="82">
        <v>1.12251624483996E-3</v>
      </c>
      <c r="Z283" s="82">
        <v>2.7160063746058702E-3</v>
      </c>
      <c r="AA283" s="82">
        <v>2.9702663112140299E-3</v>
      </c>
      <c r="AB283" s="82">
        <v>6.7742592059997304E-4</v>
      </c>
      <c r="AC283" s="82">
        <v>1.0158530816184201E-3</v>
      </c>
      <c r="AD283" s="82">
        <v>4.4310778111486598E-3</v>
      </c>
      <c r="AE283" s="82">
        <v>1.8675606172348601E-3</v>
      </c>
      <c r="AF283" s="82">
        <v>4.2718490866038104E-3</v>
      </c>
      <c r="AG283" s="82">
        <v>1.16217739172961E-3</v>
      </c>
      <c r="AH283" s="82">
        <v>7.7896371124603599E-3</v>
      </c>
      <c r="AI283" s="82">
        <v>2.2673874300266198E-3</v>
      </c>
      <c r="AJ283" s="82">
        <v>1.7050752395252899E-3</v>
      </c>
      <c r="AK283" s="82">
        <v>4.07540155085698E-3</v>
      </c>
      <c r="AL283" s="82">
        <v>2.7613268417974999E-3</v>
      </c>
      <c r="AM283" s="82">
        <v>7.6715931765077702E-3</v>
      </c>
      <c r="AN283" s="82">
        <v>5.1426201995272997E-3</v>
      </c>
      <c r="AO283" s="82">
        <v>3.4301834883566102E-3</v>
      </c>
      <c r="AP283" s="82">
        <v>8.5349943614912004E-3</v>
      </c>
      <c r="AQ283" s="82">
        <v>2.0952214133719898E-3</v>
      </c>
      <c r="AR283" s="82">
        <v>0.46064324558548198</v>
      </c>
      <c r="AS283" s="82">
        <v>1.1565230603547199E-3</v>
      </c>
      <c r="AT283" s="82">
        <v>9.19801437024919E-4</v>
      </c>
      <c r="AU283" s="83">
        <v>4.1566016656954903E-3</v>
      </c>
      <c r="AV283" s="79">
        <v>5.7120125010849902E-3</v>
      </c>
    </row>
    <row r="284" spans="2:48" x14ac:dyDescent="0.15">
      <c r="B284" s="90" t="s">
        <v>264</v>
      </c>
      <c r="C284" s="91" t="s">
        <v>87</v>
      </c>
      <c r="D284" s="81">
        <v>3.72131850138648E-3</v>
      </c>
      <c r="E284" s="82">
        <v>2.0337875131121699E-3</v>
      </c>
      <c r="F284" s="82">
        <v>2.3959210941141801E-3</v>
      </c>
      <c r="G284" s="82">
        <v>3.8481973516922398E-3</v>
      </c>
      <c r="H284" s="82">
        <v>3.0248024155332801E-3</v>
      </c>
      <c r="I284" s="82">
        <v>3.4995949748697799E-3</v>
      </c>
      <c r="J284" s="82">
        <v>2.30369688569226E-3</v>
      </c>
      <c r="K284" s="82">
        <v>4.99120120067409E-3</v>
      </c>
      <c r="L284" s="82">
        <v>3.1237443909828098E-3</v>
      </c>
      <c r="M284" s="82">
        <v>2.9353373692436202E-3</v>
      </c>
      <c r="N284" s="82">
        <v>2.31200363032179E-3</v>
      </c>
      <c r="O284" s="82">
        <v>1.8126288007970499E-3</v>
      </c>
      <c r="P284" s="82">
        <v>1.9411825435572E-3</v>
      </c>
      <c r="Q284" s="82">
        <v>2.9601444703862101E-3</v>
      </c>
      <c r="R284" s="82">
        <v>1.9212629104795799E-3</v>
      </c>
      <c r="S284" s="82">
        <v>1.6091989324394499E-3</v>
      </c>
      <c r="T284" s="82">
        <v>2.4969121327388902E-3</v>
      </c>
      <c r="U284" s="82">
        <v>3.0146169847651201E-3</v>
      </c>
      <c r="V284" s="82">
        <v>2.20059895485823E-3</v>
      </c>
      <c r="W284" s="82">
        <v>2.34992971151459E-3</v>
      </c>
      <c r="X284" s="82">
        <v>4.6690829924177198E-3</v>
      </c>
      <c r="Y284" s="82">
        <v>2.72880071610874E-3</v>
      </c>
      <c r="Z284" s="82">
        <v>2.9318710491998399E-3</v>
      </c>
      <c r="AA284" s="82">
        <v>1.8505973430528999E-3</v>
      </c>
      <c r="AB284" s="82">
        <v>4.3445120261419203E-3</v>
      </c>
      <c r="AC284" s="82">
        <v>4.8080754554195798E-3</v>
      </c>
      <c r="AD284" s="82">
        <v>2.7846969724009802E-3</v>
      </c>
      <c r="AE284" s="82">
        <v>2.27652398412129E-3</v>
      </c>
      <c r="AF284" s="82">
        <v>2.2864549762253699E-3</v>
      </c>
      <c r="AG284" s="82">
        <v>4.69110481007513E-3</v>
      </c>
      <c r="AH284" s="82">
        <v>2.9587366087443999E-3</v>
      </c>
      <c r="AI284" s="82">
        <v>3.0002982482925798E-3</v>
      </c>
      <c r="AJ284" s="82">
        <v>1.74065925375421E-3</v>
      </c>
      <c r="AK284" s="82">
        <v>2.8078166747004499E-3</v>
      </c>
      <c r="AL284" s="82">
        <v>1.9290204519375001E-3</v>
      </c>
      <c r="AM284" s="82">
        <v>2.1005798369754499E-3</v>
      </c>
      <c r="AN284" s="82">
        <v>2.25465438581286E-3</v>
      </c>
      <c r="AO284" s="82">
        <v>2.5255576427895801E-3</v>
      </c>
      <c r="AP284" s="82">
        <v>2.4112146078078202E-3</v>
      </c>
      <c r="AQ284" s="82">
        <v>1.81166434120335E-3</v>
      </c>
      <c r="AR284" s="82">
        <v>4.0258432719480503E-3</v>
      </c>
      <c r="AS284" s="82">
        <v>0.64877890433783103</v>
      </c>
      <c r="AT284" s="82">
        <v>3.3714213717167302E-3</v>
      </c>
      <c r="AU284" s="83">
        <v>7.1020212896804403E-3</v>
      </c>
      <c r="AV284" s="79">
        <v>7.7607939694017396E-3</v>
      </c>
    </row>
    <row r="285" spans="2:48" x14ac:dyDescent="0.15">
      <c r="B285" s="84" t="s">
        <v>260</v>
      </c>
      <c r="C285" s="85" t="s">
        <v>89</v>
      </c>
      <c r="D285" s="81">
        <v>5.5280992214954999E-2</v>
      </c>
      <c r="E285" s="82">
        <v>3.8703767024764302E-2</v>
      </c>
      <c r="F285" s="82">
        <v>8.8297790230886394E-2</v>
      </c>
      <c r="G285" s="82">
        <v>5.1678181611150703E-2</v>
      </c>
      <c r="H285" s="82">
        <v>4.41035407243602E-2</v>
      </c>
      <c r="I285" s="82">
        <v>0.21933782482786299</v>
      </c>
      <c r="J285" s="82">
        <v>5.7141345017385103E-2</v>
      </c>
      <c r="K285" s="82">
        <v>2.7802917615212999E-2</v>
      </c>
      <c r="L285" s="82">
        <v>6.03051143675652E-2</v>
      </c>
      <c r="M285" s="82">
        <v>4.1944287531440902E-2</v>
      </c>
      <c r="N285" s="82">
        <v>5.2212542692813502E-2</v>
      </c>
      <c r="O285" s="82">
        <v>4.3761968629131003E-2</v>
      </c>
      <c r="P285" s="82">
        <v>3.3603557830639001E-2</v>
      </c>
      <c r="Q285" s="82">
        <v>4.08765121013153E-2</v>
      </c>
      <c r="R285" s="82">
        <v>5.3322055134384302E-2</v>
      </c>
      <c r="S285" s="82">
        <v>4.5971017957580497E-2</v>
      </c>
      <c r="T285" s="82">
        <v>7.0310409067977503E-2</v>
      </c>
      <c r="U285" s="82">
        <v>5.6633685566535003E-2</v>
      </c>
      <c r="V285" s="82">
        <v>3.8500921581113803E-2</v>
      </c>
      <c r="W285" s="82">
        <v>5.2373799858405401E-2</v>
      </c>
      <c r="X285" s="82">
        <v>3.1603269044627E-2</v>
      </c>
      <c r="Y285" s="82">
        <v>3.5480530339193801E-2</v>
      </c>
      <c r="Z285" s="82">
        <v>0.18847547518159499</v>
      </c>
      <c r="AA285" s="82">
        <v>3.5605683854371697E-2</v>
      </c>
      <c r="AB285" s="82">
        <v>3.8538678074282497E-2</v>
      </c>
      <c r="AC285" s="82">
        <v>6.4594509237472203E-2</v>
      </c>
      <c r="AD285" s="82">
        <v>4.9626218775803602E-2</v>
      </c>
      <c r="AE285" s="82">
        <v>9.50459399175764E-2</v>
      </c>
      <c r="AF285" s="82">
        <v>3.9488137782933003E-2</v>
      </c>
      <c r="AG285" s="82">
        <v>0.22668326473633599</v>
      </c>
      <c r="AH285" s="82">
        <v>7.6498513153725203E-2</v>
      </c>
      <c r="AI285" s="82">
        <v>7.8467579125017103E-2</v>
      </c>
      <c r="AJ285" s="82">
        <v>3.7048625316589E-2</v>
      </c>
      <c r="AK285" s="82">
        <v>4.0124275728121703E-2</v>
      </c>
      <c r="AL285" s="82">
        <v>3.9890278364637502E-2</v>
      </c>
      <c r="AM285" s="82">
        <v>3.60005790537756E-2</v>
      </c>
      <c r="AN285" s="82">
        <v>2.7632698703142999E-2</v>
      </c>
      <c r="AO285" s="82">
        <v>3.6293393006682002E-2</v>
      </c>
      <c r="AP285" s="82">
        <v>3.7812526681543897E-2</v>
      </c>
      <c r="AQ285" s="82">
        <v>5.7517484367522499E-2</v>
      </c>
      <c r="AR285" s="82">
        <v>4.2908264266252202E-2</v>
      </c>
      <c r="AS285" s="82">
        <v>5.8890728764837398E-2</v>
      </c>
      <c r="AT285" s="82">
        <v>1.2575468808271599</v>
      </c>
      <c r="AU285" s="83">
        <v>0.10509025611232101</v>
      </c>
      <c r="AV285" s="79">
        <v>0.27679360603042402</v>
      </c>
    </row>
    <row r="286" spans="2:48" x14ac:dyDescent="0.15">
      <c r="B286" s="80" t="s">
        <v>262</v>
      </c>
      <c r="C286" s="65" t="s">
        <v>91</v>
      </c>
      <c r="D286" s="92">
        <v>7.8587451927362204E-2</v>
      </c>
      <c r="E286" s="93">
        <v>4.5328635941723601E-2</v>
      </c>
      <c r="F286" s="93">
        <v>6.9630074306944303E-2</v>
      </c>
      <c r="G286" s="93">
        <v>8.7520532059390393E-2</v>
      </c>
      <c r="H286" s="93">
        <v>6.2208051433654002E-2</v>
      </c>
      <c r="I286" s="93">
        <v>4.5287072468841699E-2</v>
      </c>
      <c r="J286" s="93">
        <v>5.4370805942967303E-2</v>
      </c>
      <c r="K286" s="93">
        <v>5.4043428895514799E-2</v>
      </c>
      <c r="L286" s="93">
        <v>0.102372314948349</v>
      </c>
      <c r="M286" s="93">
        <v>4.98788084800953E-2</v>
      </c>
      <c r="N286" s="93">
        <v>4.2924585849033997E-2</v>
      </c>
      <c r="O286" s="93">
        <v>4.6494911074299899E-2</v>
      </c>
      <c r="P286" s="93">
        <v>6.0696435388967802E-2</v>
      </c>
      <c r="Q286" s="93">
        <v>6.3725038031953202E-2</v>
      </c>
      <c r="R286" s="93">
        <v>3.50330173313841E-2</v>
      </c>
      <c r="S286" s="93">
        <v>4.4462289807035697E-2</v>
      </c>
      <c r="T286" s="93">
        <v>5.4232654151715097E-2</v>
      </c>
      <c r="U286" s="93">
        <v>9.7996371648550101E-2</v>
      </c>
      <c r="V286" s="93">
        <v>7.3917969573896597E-2</v>
      </c>
      <c r="W286" s="93">
        <v>6.07628361022306E-2</v>
      </c>
      <c r="X286" s="93">
        <v>9.7879210403254494E-2</v>
      </c>
      <c r="Y286" s="93">
        <v>9.2126565514678793E-2</v>
      </c>
      <c r="Z286" s="93">
        <v>9.7006814379283504E-2</v>
      </c>
      <c r="AA286" s="93">
        <v>4.97518627128027E-2</v>
      </c>
      <c r="AB286" s="93">
        <v>7.3280123587149998E-2</v>
      </c>
      <c r="AC286" s="93">
        <v>8.6133532239968696E-2</v>
      </c>
      <c r="AD286" s="93">
        <v>0.11249071817567401</v>
      </c>
      <c r="AE286" s="93">
        <v>7.0550670940188395E-2</v>
      </c>
      <c r="AF286" s="93">
        <v>6.2882044846664403E-2</v>
      </c>
      <c r="AG286" s="93">
        <v>5.8429454003320599E-2</v>
      </c>
      <c r="AH286" s="93">
        <v>8.23702234531168E-2</v>
      </c>
      <c r="AI286" s="93">
        <v>5.9652322944510498E-2</v>
      </c>
      <c r="AJ286" s="93">
        <v>3.0705011770518299E-2</v>
      </c>
      <c r="AK286" s="93">
        <v>5.11457239145994E-2</v>
      </c>
      <c r="AL286" s="93">
        <v>7.3563667336805597E-2</v>
      </c>
      <c r="AM286" s="93">
        <v>6.6953368623588402E-2</v>
      </c>
      <c r="AN286" s="93">
        <v>6.6627267256643793E-2</v>
      </c>
      <c r="AO286" s="93">
        <v>7.2464624645240103E-2</v>
      </c>
      <c r="AP286" s="93">
        <v>7.1590947345632705E-2</v>
      </c>
      <c r="AQ286" s="93">
        <v>3.4012608943228197E-2</v>
      </c>
      <c r="AR286" s="93">
        <v>7.50213669476269E-2</v>
      </c>
      <c r="AS286" s="93">
        <v>0.119440832919655</v>
      </c>
      <c r="AT286" s="93">
        <v>5.0786646557788397E-2</v>
      </c>
      <c r="AU286" s="94">
        <v>0.60172850263581401</v>
      </c>
      <c r="AV286" s="79">
        <v>0.146704440404267</v>
      </c>
    </row>
    <row r="287" spans="2:48" x14ac:dyDescent="0.15">
      <c r="D287" s="79">
        <f>SUM(D243:D286)</f>
        <v>1.1577704076273172</v>
      </c>
      <c r="E287" s="79">
        <f t="shared" ref="E287:AV287" si="6">SUM(E243:E286)</f>
        <v>1.0512418113135711</v>
      </c>
      <c r="F287" s="79">
        <f t="shared" si="6"/>
        <v>1.0769080889765297</v>
      </c>
      <c r="G287" s="79">
        <f t="shared" si="6"/>
        <v>1.1829756846153026</v>
      </c>
      <c r="H287" s="79">
        <f t="shared" si="6"/>
        <v>1.1665841477671102</v>
      </c>
      <c r="I287" s="79">
        <f t="shared" si="6"/>
        <v>1.1494375560885257</v>
      </c>
      <c r="J287" s="79">
        <f t="shared" si="6"/>
        <v>1.1678889150007727</v>
      </c>
      <c r="K287" s="79">
        <f t="shared" si="6"/>
        <v>0.87370202992506885</v>
      </c>
      <c r="L287" s="79">
        <f t="shared" si="6"/>
        <v>1.454561194666427</v>
      </c>
      <c r="M287" s="79">
        <f t="shared" si="6"/>
        <v>0.88978963046421433</v>
      </c>
      <c r="N287" s="79">
        <f t="shared" si="6"/>
        <v>1.0493046175947458</v>
      </c>
      <c r="O287" s="79">
        <f t="shared" si="6"/>
        <v>1.0596549223909106</v>
      </c>
      <c r="P287" s="79">
        <f t="shared" si="6"/>
        <v>1.1518209500931544</v>
      </c>
      <c r="Q287" s="79">
        <f t="shared" si="6"/>
        <v>1.0132132676499761</v>
      </c>
      <c r="R287" s="79">
        <f t="shared" si="6"/>
        <v>1.0465685429997154</v>
      </c>
      <c r="S287" s="79">
        <f t="shared" si="6"/>
        <v>1.1031272920267516</v>
      </c>
      <c r="T287" s="79">
        <f t="shared" si="6"/>
        <v>1.1644550335250987</v>
      </c>
      <c r="U287" s="79">
        <f t="shared" si="6"/>
        <v>1.2569724000440734</v>
      </c>
      <c r="V287" s="79">
        <f t="shared" si="6"/>
        <v>1.1336116152958522</v>
      </c>
      <c r="W287" s="79">
        <f t="shared" si="6"/>
        <v>0.95500186625009587</v>
      </c>
      <c r="X287" s="79">
        <f t="shared" si="6"/>
        <v>0.85705573195306839</v>
      </c>
      <c r="Y287" s="79">
        <f t="shared" si="6"/>
        <v>0.65978123198300553</v>
      </c>
      <c r="Z287" s="79">
        <f t="shared" si="6"/>
        <v>1.0987784081833778</v>
      </c>
      <c r="AA287" s="79">
        <f t="shared" si="6"/>
        <v>1.0327140734982905</v>
      </c>
      <c r="AB287" s="79">
        <f t="shared" si="6"/>
        <v>1.1288644665135437</v>
      </c>
      <c r="AC287" s="79">
        <f t="shared" si="6"/>
        <v>0.99263706998876944</v>
      </c>
      <c r="AD287" s="79">
        <f t="shared" si="6"/>
        <v>1.1432105118685751</v>
      </c>
      <c r="AE287" s="79">
        <f t="shared" si="6"/>
        <v>1.0818996458303933</v>
      </c>
      <c r="AF287" s="79">
        <f t="shared" si="6"/>
        <v>1.0290701847543524</v>
      </c>
      <c r="AG287" s="79">
        <f t="shared" si="6"/>
        <v>1.0952159129469337</v>
      </c>
      <c r="AH287" s="79">
        <f t="shared" si="6"/>
        <v>1.1892385805011809</v>
      </c>
      <c r="AI287" s="79">
        <f t="shared" si="6"/>
        <v>1.0003787958634645</v>
      </c>
      <c r="AJ287" s="79">
        <f t="shared" si="6"/>
        <v>0.95255768588007084</v>
      </c>
      <c r="AK287" s="79">
        <f t="shared" si="6"/>
        <v>1.0268861984775033</v>
      </c>
      <c r="AL287" s="79">
        <f t="shared" si="6"/>
        <v>1.2855019719247371</v>
      </c>
      <c r="AM287" s="79">
        <f t="shared" si="6"/>
        <v>0.93706770800022088</v>
      </c>
      <c r="AN287" s="79">
        <f t="shared" si="6"/>
        <v>1.0924037387783008</v>
      </c>
      <c r="AO287" s="79">
        <f t="shared" si="6"/>
        <v>0.95459633471380545</v>
      </c>
      <c r="AP287" s="79">
        <f t="shared" si="6"/>
        <v>1.0874284601936799</v>
      </c>
      <c r="AQ287" s="79">
        <f t="shared" si="6"/>
        <v>0.95724578112089398</v>
      </c>
      <c r="AR287" s="79">
        <f t="shared" si="6"/>
        <v>0.8774752736281517</v>
      </c>
      <c r="AS287" s="79">
        <f t="shared" si="6"/>
        <v>1.1168200148814089</v>
      </c>
      <c r="AT287" s="79">
        <f t="shared" si="6"/>
        <v>1.4936513903125352</v>
      </c>
      <c r="AU287" s="79">
        <f t="shared" si="6"/>
        <v>1.0884203291989156</v>
      </c>
      <c r="AV287" s="79">
        <f t="shared" si="6"/>
        <v>1.110011170427424</v>
      </c>
    </row>
    <row r="288" spans="2:48" x14ac:dyDescent="0.15">
      <c r="D288" s="79"/>
      <c r="E288" s="79"/>
      <c r="F288" s="79"/>
      <c r="G288" s="79"/>
      <c r="H288" s="79"/>
      <c r="I288" s="79"/>
      <c r="J288" s="79"/>
      <c r="K288" s="79"/>
      <c r="L288" s="79"/>
      <c r="M288" s="79"/>
      <c r="N288" s="79"/>
      <c r="O288" s="79"/>
      <c r="P288" s="79"/>
      <c r="Q288" s="79"/>
      <c r="R288" s="79"/>
      <c r="S288" s="79"/>
      <c r="T288" s="79"/>
      <c r="U288" s="79"/>
      <c r="V288" s="79"/>
      <c r="W288" s="79"/>
      <c r="X288" s="79"/>
      <c r="Y288" s="79"/>
      <c r="Z288" s="79"/>
      <c r="AA288" s="79"/>
      <c r="AB288" s="79"/>
      <c r="AC288" s="79"/>
      <c r="AD288" s="79"/>
      <c r="AE288" s="79"/>
      <c r="AF288" s="79"/>
      <c r="AG288" s="79"/>
      <c r="AH288" s="79"/>
      <c r="AI288" s="79"/>
      <c r="AJ288" s="79"/>
      <c r="AK288" s="79"/>
      <c r="AL288" s="79"/>
      <c r="AM288" s="79"/>
      <c r="AN288" s="79"/>
      <c r="AO288" s="79"/>
      <c r="AP288" s="79"/>
      <c r="AQ288" s="79"/>
      <c r="AR288" s="79"/>
      <c r="AS288" s="79"/>
      <c r="AT288" s="79"/>
      <c r="AU288" s="79"/>
      <c r="AV288" s="79"/>
    </row>
    <row r="290" spans="3:47" x14ac:dyDescent="0.15">
      <c r="D290" s="67" t="s">
        <v>3</v>
      </c>
      <c r="E290" s="68" t="s">
        <v>5</v>
      </c>
      <c r="F290" s="68" t="s">
        <v>8</v>
      </c>
      <c r="G290" s="68" t="s">
        <v>10</v>
      </c>
      <c r="H290" s="67" t="s">
        <v>12</v>
      </c>
      <c r="I290" s="69" t="s">
        <v>14</v>
      </c>
      <c r="J290" s="70" t="s">
        <v>16</v>
      </c>
      <c r="K290" s="71" t="s">
        <v>18</v>
      </c>
      <c r="L290" s="68" t="s">
        <v>20</v>
      </c>
      <c r="M290" s="68" t="s">
        <v>22</v>
      </c>
      <c r="N290" s="68" t="s">
        <v>24</v>
      </c>
      <c r="O290" s="68" t="s">
        <v>26</v>
      </c>
      <c r="P290" s="68" t="s">
        <v>28</v>
      </c>
      <c r="Q290" s="68" t="s">
        <v>30</v>
      </c>
      <c r="R290" s="68" t="s">
        <v>32</v>
      </c>
      <c r="S290" s="68" t="s">
        <v>34</v>
      </c>
      <c r="T290" s="70" t="s">
        <v>36</v>
      </c>
      <c r="U290" s="68" t="s">
        <v>38</v>
      </c>
      <c r="V290" s="68" t="s">
        <v>40</v>
      </c>
      <c r="W290" s="68" t="s">
        <v>42</v>
      </c>
      <c r="X290" s="67" t="s">
        <v>44</v>
      </c>
      <c r="Y290" s="67" t="s">
        <v>46</v>
      </c>
      <c r="Z290" s="68" t="s">
        <v>48</v>
      </c>
      <c r="AA290" s="68" t="s">
        <v>50</v>
      </c>
      <c r="AB290" s="72" t="s">
        <v>52</v>
      </c>
      <c r="AC290" s="72" t="s">
        <v>54</v>
      </c>
      <c r="AD290" s="68" t="s">
        <v>56</v>
      </c>
      <c r="AE290" s="68" t="s">
        <v>58</v>
      </c>
      <c r="AF290" s="68" t="s">
        <v>60</v>
      </c>
      <c r="AG290" s="69" t="s">
        <v>62</v>
      </c>
      <c r="AH290" s="68" t="s">
        <v>64</v>
      </c>
      <c r="AI290" s="68" t="s">
        <v>66</v>
      </c>
      <c r="AJ290" s="70" t="s">
        <v>68</v>
      </c>
      <c r="AK290" s="68" t="s">
        <v>70</v>
      </c>
      <c r="AL290" s="68" t="s">
        <v>72</v>
      </c>
      <c r="AM290" s="68" t="s">
        <v>74</v>
      </c>
      <c r="AN290" s="67" t="s">
        <v>76</v>
      </c>
      <c r="AO290" s="68" t="s">
        <v>78</v>
      </c>
      <c r="AP290" s="68" t="s">
        <v>80</v>
      </c>
      <c r="AQ290" s="68" t="s">
        <v>82</v>
      </c>
      <c r="AR290" s="67" t="s">
        <v>84</v>
      </c>
      <c r="AS290" s="72" t="s">
        <v>86</v>
      </c>
      <c r="AT290" s="69" t="s">
        <v>88</v>
      </c>
      <c r="AU290" s="68" t="s">
        <v>262</v>
      </c>
    </row>
    <row r="291" spans="3:47" x14ac:dyDescent="0.15">
      <c r="C291" s="65" t="s">
        <v>334</v>
      </c>
      <c r="D291" s="79">
        <v>0.84259921805342297</v>
      </c>
      <c r="E291" s="79">
        <v>0.62003171754255604</v>
      </c>
      <c r="F291" s="79">
        <v>0.57171771517516901</v>
      </c>
      <c r="G291" s="79">
        <v>0.57314026112917504</v>
      </c>
      <c r="H291" s="79">
        <v>0.93259128454560403</v>
      </c>
      <c r="I291" s="79">
        <v>0.73412319743064802</v>
      </c>
      <c r="J291" s="79">
        <v>0.70689718563542003</v>
      </c>
      <c r="K291" s="79">
        <v>0.69333600153242203</v>
      </c>
      <c r="L291" s="79">
        <v>0.77913120267830804</v>
      </c>
      <c r="M291" s="79">
        <v>0.41111140101108701</v>
      </c>
      <c r="N291" s="79">
        <v>0.71022146574396605</v>
      </c>
      <c r="O291" s="79">
        <v>0.694130403801685</v>
      </c>
      <c r="P291" s="79">
        <v>0.81221354438325599</v>
      </c>
      <c r="Q291" s="79">
        <v>0.489270654312429</v>
      </c>
      <c r="R291" s="79">
        <v>0.69268163666827498</v>
      </c>
      <c r="S291" s="79">
        <v>0.78987879501542901</v>
      </c>
      <c r="T291" s="79">
        <v>0.80071962634306704</v>
      </c>
      <c r="U291" s="79">
        <v>0.72492216435594103</v>
      </c>
      <c r="V291" s="79">
        <v>0.65134553071793999</v>
      </c>
      <c r="W291" s="79">
        <v>0.45753297896270201</v>
      </c>
      <c r="X291" s="79">
        <v>0.53533327100915196</v>
      </c>
      <c r="Y291" s="79">
        <v>0.38318427826703999</v>
      </c>
      <c r="Z291" s="79">
        <v>0.441162855658433</v>
      </c>
      <c r="AA291" s="79">
        <v>0.71679757092889396</v>
      </c>
      <c r="AB291" s="79">
        <v>0.87413543060543297</v>
      </c>
      <c r="AC291" s="79">
        <v>0.61311142380966599</v>
      </c>
      <c r="AD291" s="79">
        <v>0.53049933234513702</v>
      </c>
      <c r="AE291" s="79">
        <v>0.44546296462067198</v>
      </c>
      <c r="AF291" s="79">
        <v>0.53086454058492405</v>
      </c>
      <c r="AG291" s="79">
        <v>0.60680508722441995</v>
      </c>
      <c r="AH291" s="79">
        <v>0.52952964181422602</v>
      </c>
      <c r="AI291" s="79">
        <v>0.56803760381777701</v>
      </c>
      <c r="AJ291" s="79">
        <v>0.65964137532733302</v>
      </c>
      <c r="AK291" s="79">
        <v>0.55114348163892102</v>
      </c>
      <c r="AL291" s="79">
        <v>0.795500993536569</v>
      </c>
      <c r="AM291" s="79">
        <v>0.470700996874655</v>
      </c>
      <c r="AN291" s="79">
        <v>0.74534850893208204</v>
      </c>
      <c r="AO291" s="79">
        <v>0.45499144840102501</v>
      </c>
      <c r="AP291" s="79">
        <v>0.58111722263459298</v>
      </c>
      <c r="AQ291" s="79">
        <v>0.59541962013849703</v>
      </c>
      <c r="AR291" s="79">
        <v>0.46064324558548198</v>
      </c>
      <c r="AS291" s="79">
        <v>0.64877890433783103</v>
      </c>
      <c r="AT291" s="79">
        <v>1.2575468808271599</v>
      </c>
      <c r="AU291" s="79">
        <v>0.60172850263581401</v>
      </c>
    </row>
    <row r="292" spans="3:47" x14ac:dyDescent="0.15">
      <c r="C292" s="65" t="s">
        <v>335</v>
      </c>
      <c r="D292" s="79">
        <v>0.31517118957389401</v>
      </c>
      <c r="E292" s="79">
        <v>0.43121009377101499</v>
      </c>
      <c r="F292" s="79">
        <v>0.50519037380136</v>
      </c>
      <c r="G292" s="79">
        <v>0.60983542348612796</v>
      </c>
      <c r="H292" s="79">
        <v>0.233992863221506</v>
      </c>
      <c r="I292" s="79">
        <v>0.41531435865787703</v>
      </c>
      <c r="J292" s="79">
        <v>0.46099172936535299</v>
      </c>
      <c r="K292" s="79">
        <v>0.18036602839264701</v>
      </c>
      <c r="L292" s="79">
        <v>0.67542999198811904</v>
      </c>
      <c r="M292" s="79">
        <v>0.47867822945312799</v>
      </c>
      <c r="N292" s="79">
        <v>0.33908315185077997</v>
      </c>
      <c r="O292" s="79">
        <v>0.36552451858922602</v>
      </c>
      <c r="P292" s="79">
        <v>0.339607405709899</v>
      </c>
      <c r="Q292" s="79">
        <v>0.52394261333754699</v>
      </c>
      <c r="R292" s="79">
        <v>0.35388690633143999</v>
      </c>
      <c r="S292" s="79">
        <v>0.31324849701132301</v>
      </c>
      <c r="T292" s="79">
        <v>0.36373540718203201</v>
      </c>
      <c r="U292" s="79">
        <v>0.53205023568813203</v>
      </c>
      <c r="V292" s="79">
        <v>0.48226608457791198</v>
      </c>
      <c r="W292" s="79">
        <v>0.49746888728739402</v>
      </c>
      <c r="X292" s="79">
        <v>0.32172246094391599</v>
      </c>
      <c r="Y292" s="79">
        <v>0.27659695371596599</v>
      </c>
      <c r="Z292" s="79">
        <v>0.65761555252494497</v>
      </c>
      <c r="AA292" s="79">
        <v>0.31591650256939702</v>
      </c>
      <c r="AB292" s="79">
        <v>0.25472903590811002</v>
      </c>
      <c r="AC292" s="79">
        <v>0.379525646179103</v>
      </c>
      <c r="AD292" s="79">
        <v>0.61271117952343801</v>
      </c>
      <c r="AE292" s="79">
        <v>0.63643668120972097</v>
      </c>
      <c r="AF292" s="79">
        <v>0.49820564416942797</v>
      </c>
      <c r="AG292" s="79">
        <v>0.48841082572251399</v>
      </c>
      <c r="AH292" s="79">
        <v>0.65970893868695502</v>
      </c>
      <c r="AI292" s="79">
        <v>0.432341192045687</v>
      </c>
      <c r="AJ292" s="79">
        <v>0.29291631055273798</v>
      </c>
      <c r="AK292" s="79">
        <v>0.47574271683858199</v>
      </c>
      <c r="AL292" s="79">
        <v>0.49000097838816797</v>
      </c>
      <c r="AM292" s="79">
        <v>0.46636671112556599</v>
      </c>
      <c r="AN292" s="79">
        <v>0.347055229846219</v>
      </c>
      <c r="AO292" s="79">
        <v>0.49960488631277999</v>
      </c>
      <c r="AP292" s="79">
        <v>0.50631123755908702</v>
      </c>
      <c r="AQ292" s="79">
        <v>0.361826160982397</v>
      </c>
      <c r="AR292" s="79">
        <v>0.41683202804267</v>
      </c>
      <c r="AS292" s="79">
        <v>0.468041110543578</v>
      </c>
      <c r="AT292" s="79">
        <v>0.23610450948537501</v>
      </c>
      <c r="AU292" s="79">
        <v>0.486691826563102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37D6B-6656-F14D-820D-382D9EF46310}">
  <sheetPr>
    <tabColor theme="5" tint="0.79998168889431442"/>
  </sheetPr>
  <dimension ref="B2:G103"/>
  <sheetViews>
    <sheetView topLeftCell="B1" zoomScaleNormal="100" workbookViewId="0">
      <selection activeCell="H39" sqref="H39"/>
    </sheetView>
  </sheetViews>
  <sheetFormatPr baseColWidth="10" defaultRowHeight="16" x14ac:dyDescent="0.2"/>
  <cols>
    <col min="3" max="3" width="14.6640625" bestFit="1" customWidth="1"/>
    <col min="4" max="4" width="16.6640625" bestFit="1" customWidth="1"/>
    <col min="5" max="5" width="20.33203125" bestFit="1" customWidth="1"/>
    <col min="7" max="7" width="10.6640625" customWidth="1"/>
  </cols>
  <sheetData>
    <row r="2" spans="2:7" x14ac:dyDescent="0.2">
      <c r="B2" s="147" t="s">
        <v>336</v>
      </c>
    </row>
    <row r="4" spans="2:7" x14ac:dyDescent="0.2">
      <c r="C4" t="s">
        <v>338</v>
      </c>
      <c r="D4" t="s">
        <v>339</v>
      </c>
      <c r="E4" t="s">
        <v>340</v>
      </c>
    </row>
    <row r="5" spans="2:7" x14ac:dyDescent="0.2">
      <c r="B5" t="s">
        <v>88</v>
      </c>
      <c r="C5" s="148">
        <v>1.2575468808271599</v>
      </c>
      <c r="D5" s="148">
        <v>0.23610450948537501</v>
      </c>
      <c r="E5" s="149">
        <f t="shared" ref="E5:E48" si="0">C5/D5</f>
        <v>5.3262298274953359</v>
      </c>
      <c r="F5" s="146"/>
      <c r="G5" s="146"/>
    </row>
    <row r="6" spans="2:7" x14ac:dyDescent="0.2">
      <c r="B6" t="s">
        <v>12</v>
      </c>
      <c r="C6" s="148">
        <v>0.93259128454560403</v>
      </c>
      <c r="D6" s="148">
        <v>0.233992863221506</v>
      </c>
      <c r="E6" s="149">
        <f t="shared" si="0"/>
        <v>3.9855543955747907</v>
      </c>
      <c r="F6" s="146"/>
      <c r="G6" s="146"/>
    </row>
    <row r="7" spans="2:7" x14ac:dyDescent="0.2">
      <c r="B7" t="s">
        <v>18</v>
      </c>
      <c r="C7" s="148">
        <v>0.69333600153242203</v>
      </c>
      <c r="D7" s="148">
        <v>0.18036602839264701</v>
      </c>
      <c r="E7" s="149">
        <f t="shared" si="0"/>
        <v>3.8440498341687013</v>
      </c>
      <c r="F7" s="146"/>
      <c r="G7" s="146"/>
    </row>
    <row r="8" spans="2:7" x14ac:dyDescent="0.2">
      <c r="B8" t="s">
        <v>52</v>
      </c>
      <c r="C8" s="148">
        <v>0.87413543060543297</v>
      </c>
      <c r="D8" s="148">
        <v>0.25472903590811002</v>
      </c>
      <c r="E8" s="149">
        <f t="shared" si="0"/>
        <v>3.4316285439904277</v>
      </c>
      <c r="F8" s="146"/>
      <c r="G8" s="146"/>
    </row>
    <row r="9" spans="2:7" x14ac:dyDescent="0.2">
      <c r="B9" t="s">
        <v>3</v>
      </c>
      <c r="C9" s="148">
        <v>0.84259921805342297</v>
      </c>
      <c r="D9" s="148">
        <v>0.31517118957389401</v>
      </c>
      <c r="E9" s="149">
        <f t="shared" si="0"/>
        <v>2.6734652339022564</v>
      </c>
      <c r="F9" s="146"/>
      <c r="G9" s="146"/>
    </row>
    <row r="10" spans="2:7" x14ac:dyDescent="0.2">
      <c r="B10" t="s">
        <v>34</v>
      </c>
      <c r="C10" s="148">
        <v>0.78987879501542901</v>
      </c>
      <c r="D10" s="148">
        <v>0.31324849701132301</v>
      </c>
      <c r="E10" s="149">
        <f t="shared" si="0"/>
        <v>2.5215724977185676</v>
      </c>
      <c r="F10" s="146"/>
      <c r="G10" s="146"/>
    </row>
    <row r="11" spans="2:7" x14ac:dyDescent="0.2">
      <c r="B11" t="s">
        <v>28</v>
      </c>
      <c r="C11" s="148">
        <v>0.81221354438325599</v>
      </c>
      <c r="D11" s="148">
        <v>0.339607405709899</v>
      </c>
      <c r="E11" s="149">
        <f t="shared" si="0"/>
        <v>2.3916249490656538</v>
      </c>
      <c r="F11" s="146"/>
      <c r="G11" s="146"/>
    </row>
    <row r="12" spans="2:7" x14ac:dyDescent="0.2">
      <c r="B12" t="s">
        <v>50</v>
      </c>
      <c r="C12" s="148">
        <v>0.71679757092889396</v>
      </c>
      <c r="D12" s="148">
        <v>0.31591650256939702</v>
      </c>
      <c r="E12" s="149">
        <f t="shared" si="0"/>
        <v>2.2689462725089387</v>
      </c>
      <c r="F12" s="146"/>
      <c r="G12" s="146"/>
    </row>
    <row r="13" spans="2:7" x14ac:dyDescent="0.2">
      <c r="B13" t="s">
        <v>68</v>
      </c>
      <c r="C13" s="148">
        <v>0.65964137532733302</v>
      </c>
      <c r="D13" s="148">
        <v>0.29291631055273798</v>
      </c>
      <c r="E13" s="149">
        <f t="shared" si="0"/>
        <v>2.2519789836304396</v>
      </c>
      <c r="F13" s="146"/>
      <c r="G13" s="146"/>
    </row>
    <row r="14" spans="2:7" x14ac:dyDescent="0.2">
      <c r="B14" t="s">
        <v>36</v>
      </c>
      <c r="C14" s="148">
        <v>0.80071962634306704</v>
      </c>
      <c r="D14" s="148">
        <v>0.36373540718203201</v>
      </c>
      <c r="E14" s="149">
        <f t="shared" si="0"/>
        <v>2.2013793832898583</v>
      </c>
      <c r="F14" s="146"/>
      <c r="G14" s="146"/>
    </row>
    <row r="15" spans="2:7" x14ac:dyDescent="0.2">
      <c r="B15" t="s">
        <v>76</v>
      </c>
      <c r="C15" s="148">
        <v>0.74534850893208204</v>
      </c>
      <c r="D15" s="148">
        <v>0.347055229846219</v>
      </c>
      <c r="E15" s="149">
        <f t="shared" si="0"/>
        <v>2.1476365858608375</v>
      </c>
      <c r="F15" s="146"/>
      <c r="G15" s="146"/>
    </row>
    <row r="16" spans="2:7" x14ac:dyDescent="0.2">
      <c r="B16" t="s">
        <v>24</v>
      </c>
      <c r="C16" s="148">
        <v>0.71022146574396605</v>
      </c>
      <c r="D16" s="148">
        <v>0.33908315185077997</v>
      </c>
      <c r="E16" s="149">
        <f t="shared" si="0"/>
        <v>2.0945348120879581</v>
      </c>
      <c r="F16" s="146"/>
      <c r="G16" s="146"/>
    </row>
    <row r="17" spans="2:7" x14ac:dyDescent="0.2">
      <c r="B17" t="s">
        <v>32</v>
      </c>
      <c r="C17" s="148">
        <v>0.69268163666827498</v>
      </c>
      <c r="D17" s="148">
        <v>0.35388690633143999</v>
      </c>
      <c r="E17" s="149">
        <f t="shared" si="0"/>
        <v>1.9573531099213088</v>
      </c>
      <c r="F17" s="146"/>
      <c r="G17" s="146"/>
    </row>
    <row r="18" spans="2:7" x14ac:dyDescent="0.2">
      <c r="B18" t="s">
        <v>26</v>
      </c>
      <c r="C18" s="148">
        <v>0.694130403801685</v>
      </c>
      <c r="D18" s="148">
        <v>0.36552451858922602</v>
      </c>
      <c r="E18" s="149">
        <f t="shared" si="0"/>
        <v>1.8989982025849927</v>
      </c>
      <c r="F18" s="146"/>
      <c r="G18" s="146"/>
    </row>
    <row r="19" spans="2:7" x14ac:dyDescent="0.2">
      <c r="B19" t="s">
        <v>14</v>
      </c>
      <c r="C19" s="148">
        <v>0.73412319743064802</v>
      </c>
      <c r="D19" s="148">
        <v>0.41531435865787703</v>
      </c>
      <c r="E19" s="149">
        <f t="shared" si="0"/>
        <v>1.7676325947482969</v>
      </c>
      <c r="F19" s="146"/>
      <c r="G19" s="146"/>
    </row>
    <row r="20" spans="2:7" x14ac:dyDescent="0.2">
      <c r="B20" t="s">
        <v>44</v>
      </c>
      <c r="C20" s="148">
        <v>0.53533327100915196</v>
      </c>
      <c r="D20" s="148">
        <v>0.32172246094391599</v>
      </c>
      <c r="E20" s="149">
        <f t="shared" si="0"/>
        <v>1.6639598908901592</v>
      </c>
      <c r="F20" s="146"/>
      <c r="G20" s="146"/>
    </row>
    <row r="21" spans="2:7" x14ac:dyDescent="0.2">
      <c r="B21" t="s">
        <v>82</v>
      </c>
      <c r="C21" s="148">
        <v>0.59541962013849703</v>
      </c>
      <c r="D21" s="148">
        <v>0.361826160982397</v>
      </c>
      <c r="E21" s="149">
        <f t="shared" si="0"/>
        <v>1.6455958256911789</v>
      </c>
      <c r="F21" s="146"/>
      <c r="G21" s="146"/>
    </row>
    <row r="22" spans="2:7" x14ac:dyDescent="0.2">
      <c r="B22" t="s">
        <v>72</v>
      </c>
      <c r="C22" s="148">
        <v>0.795500993536569</v>
      </c>
      <c r="D22" s="148">
        <v>0.49000097838816797</v>
      </c>
      <c r="E22" s="149">
        <f t="shared" si="0"/>
        <v>1.6234681737847279</v>
      </c>
      <c r="F22" s="146"/>
      <c r="G22" s="146"/>
    </row>
    <row r="23" spans="2:7" x14ac:dyDescent="0.2">
      <c r="B23" t="s">
        <v>54</v>
      </c>
      <c r="C23" s="148">
        <v>0.61311142380966599</v>
      </c>
      <c r="D23" s="148">
        <v>0.379525646179103</v>
      </c>
      <c r="E23" s="149">
        <f t="shared" si="0"/>
        <v>1.6154677028606674</v>
      </c>
      <c r="F23" s="146"/>
      <c r="G23" s="146"/>
    </row>
    <row r="24" spans="2:7" x14ac:dyDescent="0.2">
      <c r="B24" t="s">
        <v>16</v>
      </c>
      <c r="C24" s="148">
        <v>0.70689718563542003</v>
      </c>
      <c r="D24" s="148">
        <v>0.46099172936535299</v>
      </c>
      <c r="E24" s="149">
        <f t="shared" si="0"/>
        <v>1.5334270456621963</v>
      </c>
      <c r="F24" s="146"/>
      <c r="G24" s="146"/>
    </row>
    <row r="25" spans="2:7" x14ac:dyDescent="0.2">
      <c r="B25" t="s">
        <v>5</v>
      </c>
      <c r="C25" s="148">
        <v>0.62003171754255604</v>
      </c>
      <c r="D25" s="148">
        <v>0.43121009377101499</v>
      </c>
      <c r="E25" s="149">
        <f t="shared" si="0"/>
        <v>1.4378877639905405</v>
      </c>
      <c r="F25" s="146"/>
      <c r="G25" s="146"/>
    </row>
    <row r="26" spans="2:7" x14ac:dyDescent="0.2">
      <c r="B26" t="s">
        <v>86</v>
      </c>
      <c r="C26" s="148">
        <v>0.64877890433783103</v>
      </c>
      <c r="D26" s="148">
        <v>0.468041110543578</v>
      </c>
      <c r="E26" s="149">
        <f t="shared" si="0"/>
        <v>1.3861579457931508</v>
      </c>
      <c r="F26" s="146"/>
      <c r="G26" s="146"/>
    </row>
    <row r="27" spans="2:7" x14ac:dyDescent="0.2">
      <c r="B27" t="s">
        <v>46</v>
      </c>
      <c r="C27" s="148">
        <v>0.38318427826703999</v>
      </c>
      <c r="D27" s="148">
        <v>0.27659695371596599</v>
      </c>
      <c r="E27" s="149">
        <f t="shared" si="0"/>
        <v>1.3853524889523086</v>
      </c>
      <c r="F27" s="146"/>
      <c r="G27" s="146"/>
    </row>
    <row r="28" spans="2:7" x14ac:dyDescent="0.2">
      <c r="B28" t="s">
        <v>38</v>
      </c>
      <c r="C28" s="148">
        <v>0.72492216435594103</v>
      </c>
      <c r="D28" s="148">
        <v>0.53205023568813203</v>
      </c>
      <c r="E28" s="149">
        <f t="shared" si="0"/>
        <v>1.3625069884958445</v>
      </c>
      <c r="F28" s="146"/>
      <c r="G28" s="146"/>
    </row>
    <row r="29" spans="2:7" x14ac:dyDescent="0.2">
      <c r="B29" t="s">
        <v>40</v>
      </c>
      <c r="C29" s="148">
        <v>0.65134553071793999</v>
      </c>
      <c r="D29" s="148">
        <v>0.48226608457791198</v>
      </c>
      <c r="E29" s="149">
        <f t="shared" si="0"/>
        <v>1.3505936899709823</v>
      </c>
      <c r="F29" s="146"/>
      <c r="G29" s="146"/>
    </row>
    <row r="30" spans="2:7" x14ac:dyDescent="0.2">
      <c r="B30" t="s">
        <v>66</v>
      </c>
      <c r="C30" s="148">
        <v>0.56803760381777701</v>
      </c>
      <c r="D30" s="148">
        <v>0.432341192045687</v>
      </c>
      <c r="E30" s="149">
        <f t="shared" si="0"/>
        <v>1.3138641754907094</v>
      </c>
      <c r="F30" s="146"/>
      <c r="G30" s="146"/>
    </row>
    <row r="31" spans="2:7" x14ac:dyDescent="0.2">
      <c r="B31" t="s">
        <v>62</v>
      </c>
      <c r="C31" s="148">
        <v>0.60680508722441995</v>
      </c>
      <c r="D31" s="148">
        <v>0.48841082572251399</v>
      </c>
      <c r="E31" s="149">
        <f t="shared" si="0"/>
        <v>1.2424071197168152</v>
      </c>
      <c r="F31" s="146"/>
      <c r="G31" s="146"/>
    </row>
    <row r="32" spans="2:7" x14ac:dyDescent="0.2">
      <c r="B32" t="s">
        <v>262</v>
      </c>
      <c r="C32" s="148">
        <v>0.60172850263581401</v>
      </c>
      <c r="D32" s="148">
        <v>0.486691826563102</v>
      </c>
      <c r="E32" s="149">
        <f t="shared" si="0"/>
        <v>1.2363645119850744</v>
      </c>
      <c r="F32" s="146"/>
      <c r="G32" s="146"/>
    </row>
    <row r="33" spans="2:7" x14ac:dyDescent="0.2">
      <c r="B33" t="s">
        <v>70</v>
      </c>
      <c r="C33" s="148">
        <v>0.55114348163892102</v>
      </c>
      <c r="D33" s="148">
        <v>0.47574271683858199</v>
      </c>
      <c r="E33" s="149">
        <f t="shared" si="0"/>
        <v>1.1584906339741661</v>
      </c>
      <c r="F33" s="146"/>
      <c r="G33" s="146"/>
    </row>
    <row r="34" spans="2:7" x14ac:dyDescent="0.2">
      <c r="B34" t="s">
        <v>20</v>
      </c>
      <c r="C34" s="148">
        <v>0.77913120267830804</v>
      </c>
      <c r="D34" s="148">
        <v>0.67542999198811904</v>
      </c>
      <c r="E34" s="149">
        <f t="shared" si="0"/>
        <v>1.1535336184656917</v>
      </c>
      <c r="F34" s="146"/>
      <c r="G34" s="146"/>
    </row>
    <row r="35" spans="2:7" x14ac:dyDescent="0.2">
      <c r="B35" t="s">
        <v>80</v>
      </c>
      <c r="C35" s="148">
        <v>0.58111722263459298</v>
      </c>
      <c r="D35" s="148">
        <v>0.50631123755908702</v>
      </c>
      <c r="E35" s="149">
        <f t="shared" si="0"/>
        <v>1.1477470368545317</v>
      </c>
      <c r="F35" s="146"/>
      <c r="G35" s="146"/>
    </row>
    <row r="36" spans="2:7" x14ac:dyDescent="0.2">
      <c r="B36" t="s">
        <v>8</v>
      </c>
      <c r="C36" s="148">
        <v>0.57171771517516901</v>
      </c>
      <c r="D36" s="148">
        <v>0.50519037380136</v>
      </c>
      <c r="E36" s="149">
        <f t="shared" si="0"/>
        <v>1.131687666321147</v>
      </c>
      <c r="F36" s="146"/>
      <c r="G36" s="146"/>
    </row>
    <row r="37" spans="2:7" x14ac:dyDescent="0.2">
      <c r="B37" t="s">
        <v>84</v>
      </c>
      <c r="C37" s="148">
        <v>0.46064324558548198</v>
      </c>
      <c r="D37" s="148">
        <v>0.41683202804267</v>
      </c>
      <c r="E37" s="149">
        <f t="shared" si="0"/>
        <v>1.1051052092818721</v>
      </c>
      <c r="F37" s="146"/>
      <c r="G37" s="146"/>
    </row>
    <row r="38" spans="2:7" x14ac:dyDescent="0.2">
      <c r="B38" t="s">
        <v>60</v>
      </c>
      <c r="C38" s="148">
        <v>0.53086454058492405</v>
      </c>
      <c r="D38" s="148">
        <v>0.49820564416942797</v>
      </c>
      <c r="E38" s="149">
        <f t="shared" si="0"/>
        <v>1.065553043803714</v>
      </c>
      <c r="F38" s="146"/>
      <c r="G38" s="146"/>
    </row>
    <row r="39" spans="2:7" x14ac:dyDescent="0.2">
      <c r="B39" t="s">
        <v>74</v>
      </c>
      <c r="C39" s="148">
        <v>0.470700996874655</v>
      </c>
      <c r="D39" s="148">
        <v>0.46636671112556599</v>
      </c>
      <c r="E39" s="149">
        <f t="shared" si="0"/>
        <v>1.0092937288311774</v>
      </c>
      <c r="F39" s="146"/>
      <c r="G39" s="146"/>
    </row>
    <row r="40" spans="2:7" x14ac:dyDescent="0.2">
      <c r="B40" t="s">
        <v>10</v>
      </c>
      <c r="C40" s="148">
        <v>0.57314026112917504</v>
      </c>
      <c r="D40" s="148">
        <v>0.60983542348612796</v>
      </c>
      <c r="E40" s="149">
        <f t="shared" si="0"/>
        <v>0.93982776181287597</v>
      </c>
      <c r="F40" s="146"/>
      <c r="G40" s="146"/>
    </row>
    <row r="41" spans="2:7" x14ac:dyDescent="0.2">
      <c r="B41" t="s">
        <v>30</v>
      </c>
      <c r="C41" s="148">
        <v>0.489270654312429</v>
      </c>
      <c r="D41" s="148">
        <v>0.52394261333754699</v>
      </c>
      <c r="E41" s="149">
        <f t="shared" si="0"/>
        <v>0.93382489199674856</v>
      </c>
      <c r="F41" s="146"/>
      <c r="G41" s="146"/>
    </row>
    <row r="42" spans="2:7" x14ac:dyDescent="0.2">
      <c r="B42" t="s">
        <v>42</v>
      </c>
      <c r="C42" s="148">
        <v>0.45753297896270201</v>
      </c>
      <c r="D42" s="148">
        <v>0.49746888728739402</v>
      </c>
      <c r="E42" s="149">
        <f t="shared" si="0"/>
        <v>0.9197217969902497</v>
      </c>
      <c r="F42" s="146"/>
      <c r="G42" s="146"/>
    </row>
    <row r="43" spans="2:7" x14ac:dyDescent="0.2">
      <c r="B43" t="s">
        <v>78</v>
      </c>
      <c r="C43" s="148">
        <v>0.45499144840102501</v>
      </c>
      <c r="D43" s="148">
        <v>0.49960488631277999</v>
      </c>
      <c r="E43" s="149">
        <f t="shared" si="0"/>
        <v>0.91070255889406071</v>
      </c>
      <c r="F43" s="146"/>
      <c r="G43" s="146"/>
    </row>
    <row r="44" spans="2:7" x14ac:dyDescent="0.2">
      <c r="B44" t="s">
        <v>56</v>
      </c>
      <c r="C44" s="148">
        <v>0.53049933234513702</v>
      </c>
      <c r="D44" s="148">
        <v>0.61271117952343801</v>
      </c>
      <c r="E44" s="149">
        <f t="shared" si="0"/>
        <v>0.86582283802583015</v>
      </c>
      <c r="F44" s="146"/>
      <c r="G44" s="146"/>
    </row>
    <row r="45" spans="2:7" x14ac:dyDescent="0.2">
      <c r="B45" t="s">
        <v>22</v>
      </c>
      <c r="C45" s="148">
        <v>0.41111140101108701</v>
      </c>
      <c r="D45" s="148">
        <v>0.47867822945312799</v>
      </c>
      <c r="E45" s="149">
        <f t="shared" si="0"/>
        <v>0.85884708289484235</v>
      </c>
      <c r="F45" s="146"/>
      <c r="G45" s="146"/>
    </row>
    <row r="46" spans="2:7" x14ac:dyDescent="0.2">
      <c r="B46" t="s">
        <v>64</v>
      </c>
      <c r="C46" s="148">
        <v>0.52952964181422602</v>
      </c>
      <c r="D46" s="148">
        <v>0.65970893868695502</v>
      </c>
      <c r="E46" s="149">
        <f t="shared" si="0"/>
        <v>0.80267161889328031</v>
      </c>
      <c r="F46" s="146"/>
      <c r="G46" s="146"/>
    </row>
    <row r="47" spans="2:7" x14ac:dyDescent="0.2">
      <c r="B47" t="s">
        <v>58</v>
      </c>
      <c r="C47" s="148">
        <v>0.44546296462067198</v>
      </c>
      <c r="D47" s="148">
        <v>0.63643668120972097</v>
      </c>
      <c r="E47" s="149">
        <f t="shared" si="0"/>
        <v>0.69993288849088409</v>
      </c>
      <c r="F47" s="146"/>
      <c r="G47" s="146"/>
    </row>
    <row r="48" spans="2:7" x14ac:dyDescent="0.2">
      <c r="B48" t="s">
        <v>48</v>
      </c>
      <c r="C48" s="148">
        <v>0.441162855658433</v>
      </c>
      <c r="D48" s="148">
        <v>0.65761555252494497</v>
      </c>
      <c r="E48" s="149">
        <f t="shared" si="0"/>
        <v>0.67085222355914187</v>
      </c>
      <c r="F48" s="146"/>
      <c r="G48" s="146"/>
    </row>
    <row r="59" spans="3:4" x14ac:dyDescent="0.2">
      <c r="D59" t="s">
        <v>337</v>
      </c>
    </row>
    <row r="60" spans="3:4" x14ac:dyDescent="0.2">
      <c r="C60" s="1" t="s">
        <v>18</v>
      </c>
      <c r="D60" s="149">
        <v>20.6534613688811</v>
      </c>
    </row>
    <row r="61" spans="3:4" x14ac:dyDescent="0.2">
      <c r="C61" s="1" t="s">
        <v>12</v>
      </c>
      <c r="D61" s="149">
        <v>20.115051797359499</v>
      </c>
    </row>
    <row r="62" spans="3:4" x14ac:dyDescent="0.2">
      <c r="C62" s="1" t="s">
        <v>44</v>
      </c>
      <c r="D62" s="149">
        <v>19.672124925403399</v>
      </c>
    </row>
    <row r="63" spans="3:4" x14ac:dyDescent="0.2">
      <c r="C63" s="1" t="s">
        <v>52</v>
      </c>
      <c r="D63" s="149">
        <v>18.677538379137602</v>
      </c>
    </row>
    <row r="64" spans="3:4" x14ac:dyDescent="0.2">
      <c r="C64" s="1" t="s">
        <v>46</v>
      </c>
      <c r="D64" s="149">
        <v>17.287357234081501</v>
      </c>
    </row>
    <row r="65" spans="3:4" x14ac:dyDescent="0.2">
      <c r="C65" s="1" t="s">
        <v>50</v>
      </c>
      <c r="D65" s="149">
        <v>16.016535644132301</v>
      </c>
    </row>
    <row r="66" spans="3:4" x14ac:dyDescent="0.2">
      <c r="C66" s="1" t="s">
        <v>88</v>
      </c>
      <c r="D66" s="149">
        <v>15.162849041831601</v>
      </c>
    </row>
    <row r="67" spans="3:4" x14ac:dyDescent="0.2">
      <c r="C67" s="1" t="s">
        <v>76</v>
      </c>
      <c r="D67" s="149">
        <v>14.661732088487099</v>
      </c>
    </row>
    <row r="68" spans="3:4" x14ac:dyDescent="0.2">
      <c r="C68" s="1" t="s">
        <v>34</v>
      </c>
      <c r="D68" s="149">
        <v>13.714471005009401</v>
      </c>
    </row>
    <row r="69" spans="3:4" x14ac:dyDescent="0.2">
      <c r="C69" s="1" t="s">
        <v>68</v>
      </c>
      <c r="D69" s="149">
        <v>13.0914759232235</v>
      </c>
    </row>
    <row r="70" spans="3:4" x14ac:dyDescent="0.2">
      <c r="C70" s="1" t="s">
        <v>14</v>
      </c>
      <c r="D70" s="149">
        <v>12.008516065197</v>
      </c>
    </row>
    <row r="71" spans="3:4" x14ac:dyDescent="0.2">
      <c r="C71" s="1" t="s">
        <v>32</v>
      </c>
      <c r="D71" s="149">
        <v>11.8087541810037</v>
      </c>
    </row>
    <row r="72" spans="3:4" x14ac:dyDescent="0.2">
      <c r="C72" s="1" t="s">
        <v>36</v>
      </c>
      <c r="D72" s="149">
        <v>11.669966789965001</v>
      </c>
    </row>
    <row r="73" spans="3:4" x14ac:dyDescent="0.2">
      <c r="C73" s="1" t="s">
        <v>3</v>
      </c>
      <c r="D73" s="149">
        <v>11.0555094029289</v>
      </c>
    </row>
    <row r="74" spans="3:4" x14ac:dyDescent="0.2">
      <c r="C74" s="1" t="s">
        <v>28</v>
      </c>
      <c r="D74" s="149">
        <v>10.299493261752</v>
      </c>
    </row>
    <row r="75" spans="3:4" x14ac:dyDescent="0.2">
      <c r="C75" s="1" t="s">
        <v>20</v>
      </c>
      <c r="D75" s="149">
        <v>9.9561363612773093</v>
      </c>
    </row>
    <row r="76" spans="3:4" x14ac:dyDescent="0.2">
      <c r="C76" s="1" t="s">
        <v>54</v>
      </c>
      <c r="D76" s="149">
        <v>9.7780568741519804</v>
      </c>
    </row>
    <row r="77" spans="3:4" x14ac:dyDescent="0.2">
      <c r="C77" s="1" t="s">
        <v>262</v>
      </c>
      <c r="D77" s="149">
        <v>9.2895900917686092</v>
      </c>
    </row>
    <row r="78" spans="3:4" x14ac:dyDescent="0.2">
      <c r="C78" s="1" t="s">
        <v>72</v>
      </c>
      <c r="D78" s="149">
        <v>9.2270329671845701</v>
      </c>
    </row>
    <row r="79" spans="3:4" x14ac:dyDescent="0.2">
      <c r="C79" s="1" t="s">
        <v>62</v>
      </c>
      <c r="D79" s="149">
        <v>8.7851323188400308</v>
      </c>
    </row>
    <row r="80" spans="3:4" x14ac:dyDescent="0.2">
      <c r="C80" s="1" t="s">
        <v>26</v>
      </c>
      <c r="D80" s="149">
        <v>8.0070343871194893</v>
      </c>
    </row>
    <row r="81" spans="3:4" x14ac:dyDescent="0.2">
      <c r="C81" s="1" t="s">
        <v>64</v>
      </c>
      <c r="D81" s="149">
        <v>7.5328379687826699</v>
      </c>
    </row>
    <row r="82" spans="3:4" x14ac:dyDescent="0.2">
      <c r="C82" s="1" t="s">
        <v>86</v>
      </c>
      <c r="D82" s="149">
        <v>6.6820887230222796</v>
      </c>
    </row>
    <row r="83" spans="3:4" x14ac:dyDescent="0.2">
      <c r="C83" s="1" t="s">
        <v>74</v>
      </c>
      <c r="D83" s="149">
        <v>6.6120280375956302</v>
      </c>
    </row>
    <row r="84" spans="3:4" x14ac:dyDescent="0.2">
      <c r="C84" s="1" t="s">
        <v>24</v>
      </c>
      <c r="D84" s="149">
        <v>6.5519772252299804</v>
      </c>
    </row>
    <row r="85" spans="3:4" x14ac:dyDescent="0.2">
      <c r="C85" s="1" t="s">
        <v>40</v>
      </c>
      <c r="D85" s="149">
        <v>6.43574152430448</v>
      </c>
    </row>
    <row r="86" spans="3:4" x14ac:dyDescent="0.2">
      <c r="C86" s="1" t="s">
        <v>60</v>
      </c>
      <c r="D86" s="149">
        <v>6.1286701974010898</v>
      </c>
    </row>
    <row r="87" spans="3:4" x14ac:dyDescent="0.2">
      <c r="C87" s="1" t="s">
        <v>82</v>
      </c>
      <c r="D87" s="149">
        <v>5.9586401917745704</v>
      </c>
    </row>
    <row r="88" spans="3:4" x14ac:dyDescent="0.2">
      <c r="C88" s="1" t="s">
        <v>8</v>
      </c>
      <c r="D88" s="149">
        <v>5.5769791428835198</v>
      </c>
    </row>
    <row r="89" spans="3:4" x14ac:dyDescent="0.2">
      <c r="C89" s="1" t="s">
        <v>66</v>
      </c>
      <c r="D89" s="149">
        <v>5.5551804735632198</v>
      </c>
    </row>
    <row r="90" spans="3:4" x14ac:dyDescent="0.2">
      <c r="C90" s="1" t="s">
        <v>5</v>
      </c>
      <c r="D90" s="149">
        <v>5.4811989461078596</v>
      </c>
    </row>
    <row r="91" spans="3:4" x14ac:dyDescent="0.2">
      <c r="C91" s="1" t="s">
        <v>84</v>
      </c>
      <c r="D91" s="149">
        <v>5.4663536102440196</v>
      </c>
    </row>
    <row r="92" spans="3:4" x14ac:dyDescent="0.2">
      <c r="C92" s="1" t="s">
        <v>38</v>
      </c>
      <c r="D92" s="149">
        <v>5.4628293418288303</v>
      </c>
    </row>
    <row r="93" spans="3:4" x14ac:dyDescent="0.2">
      <c r="C93" s="1" t="s">
        <v>70</v>
      </c>
      <c r="D93" s="149">
        <v>5.2496990962108896</v>
      </c>
    </row>
    <row r="94" spans="3:4" x14ac:dyDescent="0.2">
      <c r="C94" s="1" t="s">
        <v>10</v>
      </c>
      <c r="D94" s="149">
        <v>4.5513003563136296</v>
      </c>
    </row>
    <row r="95" spans="3:4" x14ac:dyDescent="0.2">
      <c r="C95" s="1" t="s">
        <v>78</v>
      </c>
      <c r="D95" s="149">
        <v>4.4448273693874096</v>
      </c>
    </row>
    <row r="96" spans="3:4" x14ac:dyDescent="0.2">
      <c r="C96" s="1" t="s">
        <v>16</v>
      </c>
      <c r="D96" s="149">
        <v>4.3761084399095003</v>
      </c>
    </row>
    <row r="97" spans="3:4" x14ac:dyDescent="0.2">
      <c r="C97" s="1" t="s">
        <v>42</v>
      </c>
      <c r="D97" s="149">
        <v>3.94843679603968</v>
      </c>
    </row>
    <row r="98" spans="3:4" x14ac:dyDescent="0.2">
      <c r="C98" s="1" t="s">
        <v>80</v>
      </c>
      <c r="D98" s="149">
        <v>3.8968711400270601</v>
      </c>
    </row>
    <row r="99" spans="3:4" x14ac:dyDescent="0.2">
      <c r="C99" s="1" t="s">
        <v>22</v>
      </c>
      <c r="D99" s="149">
        <v>3.8780791588521599</v>
      </c>
    </row>
    <row r="100" spans="3:4" x14ac:dyDescent="0.2">
      <c r="C100" s="1" t="s">
        <v>58</v>
      </c>
      <c r="D100" s="149">
        <v>3.6872871471226598</v>
      </c>
    </row>
    <row r="101" spans="3:4" x14ac:dyDescent="0.2">
      <c r="C101" s="1" t="s">
        <v>48</v>
      </c>
      <c r="D101" s="149">
        <v>3.6196449610354802</v>
      </c>
    </row>
    <row r="102" spans="3:4" x14ac:dyDescent="0.2">
      <c r="C102" s="1" t="s">
        <v>30</v>
      </c>
      <c r="D102" s="149">
        <v>3.2981516094561898</v>
      </c>
    </row>
    <row r="103" spans="3:4" x14ac:dyDescent="0.2">
      <c r="C103" s="1" t="s">
        <v>56</v>
      </c>
      <c r="D103" s="149">
        <v>2.1244216193349899</v>
      </c>
    </row>
  </sheetData>
  <autoFilter ref="C59:D103" xr:uid="{60FDF65C-E173-6E40-8DBC-1BBBEAC6E2F8}">
    <sortState xmlns:xlrd2="http://schemas.microsoft.com/office/spreadsheetml/2017/richdata2" ref="C60:D103">
      <sortCondition descending="1" ref="D59:D103"/>
    </sortState>
  </autoFilter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3793C-1DF3-1642-AB21-B06DB001D618}">
  <dimension ref="C2:F100"/>
  <sheetViews>
    <sheetView topLeftCell="C1" workbookViewId="0">
      <selection activeCell="T32" sqref="T32"/>
    </sheetView>
  </sheetViews>
  <sheetFormatPr baseColWidth="10" defaultRowHeight="16" x14ac:dyDescent="0.2"/>
  <sheetData>
    <row r="2" spans="3:5" x14ac:dyDescent="0.2">
      <c r="E2" t="s">
        <v>285</v>
      </c>
    </row>
    <row r="4" spans="3:5" x14ac:dyDescent="0.2">
      <c r="C4" t="s">
        <v>284</v>
      </c>
      <c r="D4" t="s">
        <v>282</v>
      </c>
      <c r="E4" t="s">
        <v>283</v>
      </c>
    </row>
    <row r="5" spans="3:5" x14ac:dyDescent="0.2">
      <c r="C5" s="1" t="s">
        <v>262</v>
      </c>
      <c r="D5" s="50">
        <v>2.2497692421919915</v>
      </c>
      <c r="E5" s="50">
        <v>5.1996580324209143</v>
      </c>
    </row>
    <row r="6" spans="3:5" x14ac:dyDescent="0.2">
      <c r="C6" s="1" t="s">
        <v>88</v>
      </c>
      <c r="D6" s="50">
        <v>2.5844762931737368</v>
      </c>
      <c r="E6" s="50">
        <v>5.0659144289649864</v>
      </c>
    </row>
    <row r="7" spans="3:5" x14ac:dyDescent="0.2">
      <c r="C7" s="1" t="s">
        <v>24</v>
      </c>
      <c r="D7" s="50">
        <v>1.7176560064392503</v>
      </c>
      <c r="E7" s="50">
        <v>3.7317617799376213</v>
      </c>
    </row>
    <row r="8" spans="3:5" x14ac:dyDescent="0.2">
      <c r="C8" s="1" t="s">
        <v>18</v>
      </c>
      <c r="D8" s="50">
        <v>1.5646987328631965</v>
      </c>
      <c r="E8" s="50">
        <v>3.3973563488988034</v>
      </c>
    </row>
    <row r="9" spans="3:5" x14ac:dyDescent="0.2">
      <c r="C9" s="1" t="s">
        <v>36</v>
      </c>
      <c r="D9" s="50">
        <v>1.9705591629029102</v>
      </c>
      <c r="E9" s="50">
        <v>2.8442419673970476</v>
      </c>
    </row>
    <row r="10" spans="3:5" x14ac:dyDescent="0.2">
      <c r="C10" s="1" t="s">
        <v>34</v>
      </c>
      <c r="D10" s="50">
        <v>1.7417851236092523</v>
      </c>
      <c r="E10" s="50">
        <v>2.4698432319393002</v>
      </c>
    </row>
    <row r="11" spans="3:5" x14ac:dyDescent="0.2">
      <c r="C11" s="1" t="s">
        <v>50</v>
      </c>
      <c r="D11" s="50">
        <v>1.9876578497440489</v>
      </c>
      <c r="E11" s="50">
        <v>2.4377226479560008</v>
      </c>
    </row>
    <row r="12" spans="3:5" x14ac:dyDescent="0.2">
      <c r="C12" s="1" t="s">
        <v>28</v>
      </c>
      <c r="D12" s="50">
        <v>1.9894369764034514</v>
      </c>
      <c r="E12" s="50">
        <v>2.2540676822834707</v>
      </c>
    </row>
    <row r="13" spans="3:5" x14ac:dyDescent="0.2">
      <c r="C13" s="1" t="s">
        <v>52</v>
      </c>
      <c r="D13" s="50">
        <v>1.8778986037437704</v>
      </c>
      <c r="E13" s="50">
        <v>2.2097277772349151</v>
      </c>
    </row>
    <row r="14" spans="3:5" x14ac:dyDescent="0.2">
      <c r="C14" s="1" t="s">
        <v>76</v>
      </c>
      <c r="D14" s="50">
        <v>2.1511780893008736</v>
      </c>
      <c r="E14" s="50">
        <v>2.193253944950619</v>
      </c>
    </row>
    <row r="15" spans="3:5" x14ac:dyDescent="0.2">
      <c r="C15" s="1" t="s">
        <v>46</v>
      </c>
      <c r="D15" s="50">
        <v>2.6056824884492951</v>
      </c>
      <c r="E15" s="50">
        <v>2.1327016863485362</v>
      </c>
    </row>
    <row r="16" spans="3:5" x14ac:dyDescent="0.2">
      <c r="C16" s="1" t="s">
        <v>12</v>
      </c>
      <c r="D16" s="50">
        <v>2.0077437292009259</v>
      </c>
      <c r="E16" s="50">
        <v>1.9886946799572489</v>
      </c>
    </row>
    <row r="17" spans="3:5" x14ac:dyDescent="0.2">
      <c r="C17" s="1" t="s">
        <v>16</v>
      </c>
      <c r="D17" s="50">
        <v>1.9373476983890447</v>
      </c>
      <c r="E17" s="50">
        <v>1.9385545055193856</v>
      </c>
    </row>
    <row r="18" spans="3:5" x14ac:dyDescent="0.2">
      <c r="C18" s="1" t="s">
        <v>3</v>
      </c>
      <c r="D18" s="50">
        <v>1.9987659808223674</v>
      </c>
      <c r="E18" s="50">
        <v>1.8987141357844173</v>
      </c>
    </row>
    <row r="19" spans="3:5" x14ac:dyDescent="0.2">
      <c r="C19" s="1" t="s">
        <v>44</v>
      </c>
      <c r="D19" s="50">
        <v>2.2151205178626916</v>
      </c>
      <c r="E19" s="50">
        <v>1.8709600693997994</v>
      </c>
    </row>
    <row r="20" spans="3:5" x14ac:dyDescent="0.2">
      <c r="C20" s="1" t="s">
        <v>38</v>
      </c>
      <c r="D20" s="50">
        <v>2.5473436056982903</v>
      </c>
      <c r="E20" s="50">
        <v>1.8635497476144312</v>
      </c>
    </row>
    <row r="21" spans="3:5" x14ac:dyDescent="0.2">
      <c r="C21" s="1" t="s">
        <v>70</v>
      </c>
      <c r="D21" s="50">
        <v>2.0320157644061019</v>
      </c>
      <c r="E21" s="50">
        <v>1.8475144278903153</v>
      </c>
    </row>
    <row r="22" spans="3:5" x14ac:dyDescent="0.2">
      <c r="C22" s="1" t="s">
        <v>66</v>
      </c>
      <c r="D22" s="50">
        <v>1.6089238870647231</v>
      </c>
      <c r="E22" s="50">
        <v>1.7979874629272015</v>
      </c>
    </row>
    <row r="23" spans="3:5" x14ac:dyDescent="0.2">
      <c r="C23" s="1" t="s">
        <v>54</v>
      </c>
      <c r="D23" s="50">
        <v>1.7848100096757953</v>
      </c>
      <c r="E23" s="50">
        <v>1.7334925434727122</v>
      </c>
    </row>
    <row r="24" spans="3:5" x14ac:dyDescent="0.2">
      <c r="C24" s="1" t="s">
        <v>14</v>
      </c>
      <c r="D24" s="50">
        <v>1.8560914270769753</v>
      </c>
      <c r="E24" s="50">
        <v>1.7203196598551929</v>
      </c>
    </row>
    <row r="25" spans="3:5" x14ac:dyDescent="0.2">
      <c r="C25" s="1" t="s">
        <v>84</v>
      </c>
      <c r="D25" s="50">
        <v>2.0879533719929397</v>
      </c>
      <c r="E25" s="50">
        <v>1.7004102751659169</v>
      </c>
    </row>
    <row r="26" spans="3:5" x14ac:dyDescent="0.2">
      <c r="C26" s="1" t="s">
        <v>86</v>
      </c>
      <c r="D26" s="50">
        <v>1.9853944973873354</v>
      </c>
      <c r="E26" s="50">
        <v>1.6946010956448982</v>
      </c>
    </row>
    <row r="27" spans="3:5" x14ac:dyDescent="0.2">
      <c r="C27" s="1" t="s">
        <v>5</v>
      </c>
      <c r="D27" s="50">
        <v>1.7743659560175278</v>
      </c>
      <c r="E27" s="50">
        <v>1.6864808171788455</v>
      </c>
    </row>
    <row r="28" spans="3:5" x14ac:dyDescent="0.2">
      <c r="C28" s="1" t="s">
        <v>72</v>
      </c>
      <c r="D28" s="50">
        <v>2.2313019358848507</v>
      </c>
      <c r="E28" s="50">
        <v>1.6858515825638971</v>
      </c>
    </row>
    <row r="29" spans="3:5" x14ac:dyDescent="0.2">
      <c r="C29" s="1" t="s">
        <v>20</v>
      </c>
      <c r="D29" s="50">
        <v>2.6522425397853322</v>
      </c>
      <c r="E29" s="50">
        <v>1.6461263259680061</v>
      </c>
    </row>
    <row r="30" spans="3:5" x14ac:dyDescent="0.2">
      <c r="C30" s="1" t="s">
        <v>62</v>
      </c>
      <c r="D30" s="50">
        <v>2.2943982769656794</v>
      </c>
      <c r="E30" s="50">
        <v>1.6109679050912857</v>
      </c>
    </row>
    <row r="31" spans="3:5" x14ac:dyDescent="0.2">
      <c r="C31" s="1" t="s">
        <v>82</v>
      </c>
      <c r="D31" s="50">
        <v>1.6085310356240767</v>
      </c>
      <c r="E31" s="50">
        <v>1.6034226836743406</v>
      </c>
    </row>
    <row r="32" spans="3:5" x14ac:dyDescent="0.2">
      <c r="C32" s="1" t="s">
        <v>8</v>
      </c>
      <c r="D32" s="50">
        <v>1.6772846380308666</v>
      </c>
      <c r="E32" s="50">
        <v>1.5807679553612299</v>
      </c>
    </row>
    <row r="33" spans="3:5" x14ac:dyDescent="0.2">
      <c r="C33" s="1" t="s">
        <v>74</v>
      </c>
      <c r="D33" s="50">
        <v>2.0893099637689216</v>
      </c>
      <c r="E33" s="50">
        <v>1.5666957865165987</v>
      </c>
    </row>
    <row r="34" spans="3:5" x14ac:dyDescent="0.2">
      <c r="C34" s="1" t="s">
        <v>10</v>
      </c>
      <c r="D34" s="50">
        <v>2.1697386810657711</v>
      </c>
      <c r="E34" s="50">
        <v>1.5082658684432626</v>
      </c>
    </row>
    <row r="35" spans="3:5" x14ac:dyDescent="0.2">
      <c r="C35" s="1" t="s">
        <v>40</v>
      </c>
      <c r="D35" s="50">
        <v>1.9202188412200774</v>
      </c>
      <c r="E35" s="50">
        <v>1.4981875049696949</v>
      </c>
    </row>
    <row r="36" spans="3:5" x14ac:dyDescent="0.2">
      <c r="C36" s="1" t="s">
        <v>32</v>
      </c>
      <c r="D36" s="50">
        <v>1.6703657309590103</v>
      </c>
      <c r="E36" s="50">
        <v>1.4925301800558175</v>
      </c>
    </row>
    <row r="37" spans="3:5" x14ac:dyDescent="0.2">
      <c r="C37" s="1" t="s">
        <v>56</v>
      </c>
      <c r="D37" s="50">
        <v>2.1866099907150813</v>
      </c>
      <c r="E37" s="50">
        <v>1.4897690023674075</v>
      </c>
    </row>
    <row r="38" spans="3:5" x14ac:dyDescent="0.2">
      <c r="C38" s="1" t="s">
        <v>26</v>
      </c>
      <c r="D38" s="50">
        <v>1.5667657356578855</v>
      </c>
      <c r="E38" s="50">
        <v>1.4818779334611272</v>
      </c>
    </row>
    <row r="39" spans="3:5" x14ac:dyDescent="0.2">
      <c r="C39" s="1" t="s">
        <v>22</v>
      </c>
      <c r="D39" s="50">
        <v>1.7755399559900131</v>
      </c>
      <c r="E39" s="50">
        <v>1.4812383410504242</v>
      </c>
    </row>
    <row r="40" spans="3:5" x14ac:dyDescent="0.2">
      <c r="C40" s="1" t="s">
        <v>42</v>
      </c>
      <c r="D40" s="50">
        <v>1.7911470664754936</v>
      </c>
      <c r="E40" s="50">
        <v>1.4718890459893756</v>
      </c>
    </row>
    <row r="41" spans="3:5" x14ac:dyDescent="0.2">
      <c r="C41" s="1" t="s">
        <v>60</v>
      </c>
      <c r="D41" s="50">
        <v>2.0493334837284816</v>
      </c>
      <c r="E41" s="50">
        <v>1.4653926136852597</v>
      </c>
    </row>
    <row r="42" spans="3:5" x14ac:dyDescent="0.2">
      <c r="C42" s="1" t="s">
        <v>68</v>
      </c>
      <c r="D42" s="50">
        <v>1.5311623578208342</v>
      </c>
      <c r="E42" s="50">
        <v>1.4202768392320744</v>
      </c>
    </row>
    <row r="43" spans="3:5" x14ac:dyDescent="0.2">
      <c r="C43" s="1" t="s">
        <v>80</v>
      </c>
      <c r="D43" s="50">
        <v>1.8520863606662514</v>
      </c>
      <c r="E43" s="50">
        <v>1.390602981504196</v>
      </c>
    </row>
    <row r="44" spans="3:5" x14ac:dyDescent="0.2">
      <c r="C44" s="1" t="s">
        <v>78</v>
      </c>
      <c r="D44" s="50">
        <v>2.0030071719129841</v>
      </c>
      <c r="E44" s="50">
        <v>1.3739030625583697</v>
      </c>
    </row>
    <row r="45" spans="3:5" x14ac:dyDescent="0.2">
      <c r="C45" s="1" t="s">
        <v>48</v>
      </c>
      <c r="D45" s="50">
        <v>1.8470534746223777</v>
      </c>
      <c r="E45" s="50">
        <v>1.3371583651115562</v>
      </c>
    </row>
    <row r="46" spans="3:5" x14ac:dyDescent="0.2">
      <c r="C46" s="1" t="s">
        <v>30</v>
      </c>
      <c r="D46" s="50">
        <v>1.7583375571651521</v>
      </c>
      <c r="E46" s="50">
        <v>1.3349879717634681</v>
      </c>
    </row>
    <row r="47" spans="3:5" x14ac:dyDescent="0.2">
      <c r="C47" s="1" t="s">
        <v>64</v>
      </c>
      <c r="D47" s="50">
        <v>2.0632209748260455</v>
      </c>
      <c r="E47" s="50">
        <v>1.2891700744439205</v>
      </c>
    </row>
    <row r="48" spans="3:5" x14ac:dyDescent="0.2">
      <c r="C48" s="1" t="s">
        <v>58</v>
      </c>
      <c r="D48" s="50">
        <v>1.5712242034459976</v>
      </c>
      <c r="E48" s="50">
        <v>1.1789440181937905</v>
      </c>
    </row>
    <row r="50" spans="3:6" x14ac:dyDescent="0.2">
      <c r="F50">
        <f>CORREL(D5:D48,E5:E48)</f>
        <v>0.25328066292653567</v>
      </c>
    </row>
    <row r="54" spans="3:6" x14ac:dyDescent="0.2">
      <c r="C54" t="s">
        <v>284</v>
      </c>
      <c r="D54" t="s">
        <v>305</v>
      </c>
      <c r="E54" t="s">
        <v>306</v>
      </c>
    </row>
    <row r="55" spans="3:6" x14ac:dyDescent="0.2">
      <c r="C55" s="1" t="s">
        <v>262</v>
      </c>
      <c r="D55" s="50">
        <v>0.63490702520183095</v>
      </c>
      <c r="E55" s="50">
        <v>3.5847958154307502</v>
      </c>
    </row>
    <row r="56" spans="3:6" x14ac:dyDescent="0.2">
      <c r="C56" s="1" t="s">
        <v>88</v>
      </c>
      <c r="D56" s="50">
        <v>0.25037742608997698</v>
      </c>
      <c r="E56" s="50">
        <v>2.7318155618812301</v>
      </c>
    </row>
    <row r="57" spans="3:6" x14ac:dyDescent="0.2">
      <c r="C57" s="1" t="s">
        <v>24</v>
      </c>
      <c r="D57" s="50">
        <v>0.27990121176491001</v>
      </c>
      <c r="E57" s="50">
        <v>2.2940069852632798</v>
      </c>
    </row>
    <row r="58" spans="3:6" x14ac:dyDescent="0.2">
      <c r="C58" s="1" t="s">
        <v>18</v>
      </c>
      <c r="D58" s="50">
        <v>9.7807769862646707E-2</v>
      </c>
      <c r="E58" s="50">
        <v>1.9304653858982499</v>
      </c>
    </row>
    <row r="59" spans="3:6" x14ac:dyDescent="0.2">
      <c r="C59" s="1" t="s">
        <v>36</v>
      </c>
      <c r="D59" s="50">
        <v>0.36295419501140003</v>
      </c>
      <c r="E59" s="50">
        <v>1.23663699950554</v>
      </c>
    </row>
    <row r="60" spans="3:6" x14ac:dyDescent="0.2">
      <c r="C60" s="1" t="s">
        <v>34</v>
      </c>
      <c r="D60" s="50">
        <v>0.28402930541687199</v>
      </c>
      <c r="E60" s="50">
        <v>1.01208741374692</v>
      </c>
    </row>
    <row r="61" spans="3:6" x14ac:dyDescent="0.2">
      <c r="C61" s="1" t="s">
        <v>50</v>
      </c>
      <c r="D61" s="50">
        <v>0.40168506712760899</v>
      </c>
      <c r="E61" s="50">
        <v>0.85174986533956099</v>
      </c>
    </row>
    <row r="62" spans="3:6" x14ac:dyDescent="0.2">
      <c r="C62" s="1" t="s">
        <v>28</v>
      </c>
      <c r="D62" s="50">
        <v>0.34828156755728101</v>
      </c>
      <c r="E62" s="50">
        <v>0.61291227343730004</v>
      </c>
    </row>
    <row r="63" spans="3:6" x14ac:dyDescent="0.2">
      <c r="C63" s="1" t="s">
        <v>52</v>
      </c>
      <c r="D63" s="50">
        <v>0.23536908476831001</v>
      </c>
      <c r="E63" s="50">
        <v>0.56719825825945502</v>
      </c>
    </row>
    <row r="64" spans="3:6" x14ac:dyDescent="0.2">
      <c r="C64" s="1" t="s">
        <v>76</v>
      </c>
      <c r="D64" s="50">
        <v>0.490658472587924</v>
      </c>
      <c r="E64" s="50">
        <v>0.53273432823766897</v>
      </c>
    </row>
    <row r="65" spans="3:5" x14ac:dyDescent="0.2">
      <c r="C65" s="1" t="s">
        <v>66</v>
      </c>
      <c r="D65" s="50">
        <v>0.33772914186784297</v>
      </c>
      <c r="E65" s="50">
        <v>0.52679271773032199</v>
      </c>
    </row>
    <row r="66" spans="3:5" x14ac:dyDescent="0.2">
      <c r="C66" s="1" t="s">
        <v>70</v>
      </c>
      <c r="D66" s="50">
        <v>0.57150797945896203</v>
      </c>
      <c r="E66" s="50">
        <v>0.38700664294317499</v>
      </c>
    </row>
    <row r="67" spans="3:5" x14ac:dyDescent="0.2">
      <c r="C67" s="1" t="s">
        <v>16</v>
      </c>
      <c r="D67" s="50">
        <v>0.35860931553123399</v>
      </c>
      <c r="E67" s="50">
        <v>0.35981612266157598</v>
      </c>
    </row>
    <row r="68" spans="3:5" x14ac:dyDescent="0.2">
      <c r="C68" s="1" t="s">
        <v>8</v>
      </c>
      <c r="D68" s="50">
        <v>0.41297545977669597</v>
      </c>
      <c r="E68" s="50">
        <v>0.31645877710706</v>
      </c>
    </row>
    <row r="69" spans="3:5" x14ac:dyDescent="0.2">
      <c r="C69" s="1" t="s">
        <v>5</v>
      </c>
      <c r="D69" s="50">
        <v>0.374510836148707</v>
      </c>
      <c r="E69" s="50">
        <v>0.28662569731002502</v>
      </c>
    </row>
    <row r="70" spans="3:5" x14ac:dyDescent="0.2">
      <c r="C70" s="1" t="s">
        <v>82</v>
      </c>
      <c r="D70" s="50">
        <v>0.27454472804670699</v>
      </c>
      <c r="E70" s="50">
        <v>0.26943637609697102</v>
      </c>
    </row>
    <row r="71" spans="3:5" x14ac:dyDescent="0.2">
      <c r="C71" s="1" t="s">
        <v>54</v>
      </c>
      <c r="D71" s="50">
        <v>0.32072762486428502</v>
      </c>
      <c r="E71" s="50">
        <v>0.26941015866120199</v>
      </c>
    </row>
    <row r="72" spans="3:5" x14ac:dyDescent="0.2">
      <c r="C72" s="1" t="s">
        <v>14</v>
      </c>
      <c r="D72" s="50">
        <v>0.38437484668961502</v>
      </c>
      <c r="E72" s="50">
        <v>0.248603079467833</v>
      </c>
    </row>
    <row r="73" spans="3:5" x14ac:dyDescent="0.2">
      <c r="C73" s="1" t="s">
        <v>12</v>
      </c>
      <c r="D73" s="50">
        <v>0.240287095642996</v>
      </c>
      <c r="E73" s="50">
        <v>0.22123804639931899</v>
      </c>
    </row>
    <row r="74" spans="3:5" x14ac:dyDescent="0.2">
      <c r="C74" s="1" t="s">
        <v>3</v>
      </c>
      <c r="D74" s="50">
        <v>0.28370138400130701</v>
      </c>
      <c r="E74" s="50">
        <v>0.18364953896335701</v>
      </c>
    </row>
    <row r="75" spans="3:5" x14ac:dyDescent="0.2">
      <c r="C75" s="1" t="s">
        <v>22</v>
      </c>
      <c r="D75" s="50">
        <v>0.47418190625874201</v>
      </c>
      <c r="E75" s="50">
        <v>0.17988029131915401</v>
      </c>
    </row>
    <row r="76" spans="3:5" x14ac:dyDescent="0.2">
      <c r="C76" s="1" t="s">
        <v>84</v>
      </c>
      <c r="D76" s="50">
        <v>0.55729410960473902</v>
      </c>
      <c r="E76" s="50">
        <v>0.16975101277771701</v>
      </c>
    </row>
    <row r="77" spans="3:5" x14ac:dyDescent="0.2">
      <c r="C77" s="1" t="s">
        <v>26</v>
      </c>
      <c r="D77" s="50">
        <v>0.246675454724955</v>
      </c>
      <c r="E77" s="50">
        <v>0.16178765252819799</v>
      </c>
    </row>
    <row r="78" spans="3:5" x14ac:dyDescent="0.2">
      <c r="C78" s="1" t="s">
        <v>42</v>
      </c>
      <c r="D78" s="50">
        <v>0.45216578212793301</v>
      </c>
      <c r="E78" s="50">
        <v>0.132907761641816</v>
      </c>
    </row>
    <row r="79" spans="3:5" x14ac:dyDescent="0.2">
      <c r="C79" s="1" t="s">
        <v>68</v>
      </c>
      <c r="D79" s="50">
        <v>0.23836892617921401</v>
      </c>
      <c r="E79" s="50">
        <v>0.12748340759045401</v>
      </c>
    </row>
    <row r="80" spans="3:5" x14ac:dyDescent="0.2">
      <c r="C80" s="1" t="s">
        <v>86</v>
      </c>
      <c r="D80" s="50">
        <v>0.41337752227048502</v>
      </c>
      <c r="E80" s="50">
        <v>0.122584120528048</v>
      </c>
    </row>
    <row r="81" spans="3:5" x14ac:dyDescent="0.2">
      <c r="C81" s="1" t="s">
        <v>32</v>
      </c>
      <c r="D81" s="50">
        <v>0.29682643902203998</v>
      </c>
      <c r="E81" s="50">
        <v>0.118990888118848</v>
      </c>
    </row>
    <row r="82" spans="3:5" x14ac:dyDescent="0.2">
      <c r="C82" s="1" t="s">
        <v>46</v>
      </c>
      <c r="D82" s="50">
        <v>0.58234041634256595</v>
      </c>
      <c r="E82" s="50">
        <v>0.109359614241806</v>
      </c>
    </row>
    <row r="83" spans="3:5" x14ac:dyDescent="0.2">
      <c r="C83" s="1" t="s">
        <v>44</v>
      </c>
      <c r="D83" s="50">
        <v>0.44559194482456199</v>
      </c>
      <c r="E83" s="50">
        <v>0.101431496361669</v>
      </c>
    </row>
    <row r="84" spans="3:5" x14ac:dyDescent="0.2">
      <c r="C84" s="1" t="s">
        <v>38</v>
      </c>
      <c r="D84" s="50">
        <v>0.77779040001050004</v>
      </c>
      <c r="E84" s="50">
        <v>9.39965419266411E-2</v>
      </c>
    </row>
    <row r="85" spans="3:5" x14ac:dyDescent="0.2">
      <c r="C85" s="1" t="s">
        <v>74</v>
      </c>
      <c r="D85" s="50">
        <v>0.61324675928117101</v>
      </c>
      <c r="E85" s="50">
        <v>9.0632582028848704E-2</v>
      </c>
    </row>
    <row r="86" spans="3:5" x14ac:dyDescent="0.2">
      <c r="C86" s="1" t="s">
        <v>48</v>
      </c>
      <c r="D86" s="50">
        <v>0.59727320736284795</v>
      </c>
      <c r="E86" s="50">
        <v>8.7378097852025993E-2</v>
      </c>
    </row>
    <row r="87" spans="3:5" x14ac:dyDescent="0.2">
      <c r="C87" s="1" t="s">
        <v>72</v>
      </c>
      <c r="D87" s="50">
        <v>0.61250169626826001</v>
      </c>
      <c r="E87" s="50">
        <v>6.7051342947307205E-2</v>
      </c>
    </row>
    <row r="88" spans="3:5" x14ac:dyDescent="0.2">
      <c r="C88" s="1" t="s">
        <v>78</v>
      </c>
      <c r="D88" s="50">
        <v>0.69510059066975405</v>
      </c>
      <c r="E88" s="50">
        <v>6.5996481315139702E-2</v>
      </c>
    </row>
    <row r="89" spans="3:5" x14ac:dyDescent="0.2">
      <c r="C89" s="1" t="s">
        <v>58</v>
      </c>
      <c r="D89" s="50">
        <v>0.452970772589258</v>
      </c>
      <c r="E89" s="50">
        <v>6.0690587337050503E-2</v>
      </c>
    </row>
    <row r="90" spans="3:5" x14ac:dyDescent="0.2">
      <c r="C90" s="1" t="s">
        <v>56</v>
      </c>
      <c r="D90" s="50">
        <v>0.75591275464806096</v>
      </c>
      <c r="E90" s="50">
        <v>5.9071766300387497E-2</v>
      </c>
    </row>
    <row r="91" spans="3:5" x14ac:dyDescent="0.2">
      <c r="C91" s="1" t="s">
        <v>80</v>
      </c>
      <c r="D91" s="50">
        <v>0.51978346268562103</v>
      </c>
      <c r="E91" s="50">
        <v>5.8300083523566103E-2</v>
      </c>
    </row>
    <row r="92" spans="3:5" x14ac:dyDescent="0.2">
      <c r="C92" s="1" t="s">
        <v>60</v>
      </c>
      <c r="D92" s="50">
        <v>0.63618590796651198</v>
      </c>
      <c r="E92" s="50">
        <v>5.2245037923289703E-2</v>
      </c>
    </row>
    <row r="93" spans="3:5" x14ac:dyDescent="0.2">
      <c r="C93" s="1" t="s">
        <v>40</v>
      </c>
      <c r="D93" s="50">
        <v>0.472032254981257</v>
      </c>
      <c r="E93" s="50">
        <v>5.0000918730874998E-2</v>
      </c>
    </row>
    <row r="94" spans="3:5" x14ac:dyDescent="0.2">
      <c r="C94" s="1" t="s">
        <v>10</v>
      </c>
      <c r="D94" s="50">
        <v>0.71093538871225104</v>
      </c>
      <c r="E94" s="50">
        <v>4.9462576089742701E-2</v>
      </c>
    </row>
    <row r="95" spans="3:5" x14ac:dyDescent="0.2">
      <c r="C95" s="1" t="s">
        <v>30</v>
      </c>
      <c r="D95" s="50">
        <v>0.46588561006083201</v>
      </c>
      <c r="E95" s="50">
        <v>4.25360246591482E-2</v>
      </c>
    </row>
    <row r="96" spans="3:5" x14ac:dyDescent="0.2">
      <c r="C96" s="1" t="s">
        <v>62</v>
      </c>
      <c r="D96" s="50">
        <v>0.72029852071348999</v>
      </c>
      <c r="E96" s="50">
        <v>3.6868148839095803E-2</v>
      </c>
    </row>
    <row r="97" spans="3:6" x14ac:dyDescent="0.2">
      <c r="C97" s="1" t="s">
        <v>20</v>
      </c>
      <c r="D97" s="50">
        <v>1.0340990385347499</v>
      </c>
      <c r="E97" s="50">
        <v>2.7982824717426101E-2</v>
      </c>
    </row>
    <row r="98" spans="3:6" x14ac:dyDescent="0.2">
      <c r="C98" s="1" t="s">
        <v>64</v>
      </c>
      <c r="D98" s="50">
        <v>0.78476182218374502</v>
      </c>
      <c r="E98" s="50">
        <v>1.07109218016206E-2</v>
      </c>
    </row>
    <row r="100" spans="3:6" x14ac:dyDescent="0.2">
      <c r="F100">
        <f>CORREL(D55:D98,E55:E98)</f>
        <v>-0.29915448280952833</v>
      </c>
    </row>
  </sheetData>
  <sortState xmlns:xlrd2="http://schemas.microsoft.com/office/spreadsheetml/2017/richdata2" ref="C55:E98">
    <sortCondition descending="1" ref="E54:E98"/>
  </sortState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01761-C1F8-074B-B068-71A4CA12E953}">
  <dimension ref="A2:D60"/>
  <sheetViews>
    <sheetView workbookViewId="0">
      <selection activeCell="C8" sqref="C8"/>
    </sheetView>
  </sheetViews>
  <sheetFormatPr baseColWidth="10" defaultRowHeight="16" x14ac:dyDescent="0.2"/>
  <cols>
    <col min="1" max="1" width="47" customWidth="1"/>
  </cols>
  <sheetData>
    <row r="2" spans="1:4" x14ac:dyDescent="0.2">
      <c r="A2" t="s">
        <v>276</v>
      </c>
    </row>
    <row r="4" spans="1:4" x14ac:dyDescent="0.2">
      <c r="A4" s="10" t="s">
        <v>183</v>
      </c>
      <c r="B4" s="11" t="s">
        <v>184</v>
      </c>
      <c r="C4" s="49">
        <v>-9298.7638259166215</v>
      </c>
      <c r="D4" s="49">
        <v>0</v>
      </c>
    </row>
    <row r="5" spans="1:4" x14ac:dyDescent="0.2">
      <c r="A5" s="10" t="s">
        <v>162</v>
      </c>
      <c r="B5" s="11" t="s">
        <v>163</v>
      </c>
      <c r="C5" s="49">
        <v>-2286.533064148226</v>
      </c>
      <c r="D5" s="49">
        <v>2.9008897090679966</v>
      </c>
    </row>
    <row r="6" spans="1:4" x14ac:dyDescent="0.2">
      <c r="A6" s="10" t="s">
        <v>189</v>
      </c>
      <c r="B6" s="11" t="s">
        <v>190</v>
      </c>
      <c r="C6" s="49">
        <v>-1972.9343765219501</v>
      </c>
      <c r="D6" s="49">
        <v>-36</v>
      </c>
    </row>
    <row r="7" spans="1:4" x14ac:dyDescent="0.2">
      <c r="A7" s="10" t="s">
        <v>171</v>
      </c>
      <c r="B7" s="11" t="s">
        <v>172</v>
      </c>
      <c r="C7" s="49">
        <v>-1147.0287600092397</v>
      </c>
      <c r="D7" s="49">
        <v>-1</v>
      </c>
    </row>
    <row r="8" spans="1:4" x14ac:dyDescent="0.2">
      <c r="A8" s="10" t="s">
        <v>240</v>
      </c>
      <c r="B8" s="11" t="s">
        <v>241</v>
      </c>
      <c r="C8" s="49">
        <v>-1026.0291930512499</v>
      </c>
      <c r="D8" s="49">
        <v>0.99999999992724042</v>
      </c>
    </row>
    <row r="9" spans="1:4" x14ac:dyDescent="0.2">
      <c r="A9" s="10" t="s">
        <v>102</v>
      </c>
      <c r="B9" s="11" t="s">
        <v>103</v>
      </c>
      <c r="C9" s="49">
        <v>-769.23118709700043</v>
      </c>
      <c r="D9" s="49">
        <v>5</v>
      </c>
    </row>
    <row r="10" spans="1:4" x14ac:dyDescent="0.2">
      <c r="A10" s="10" t="s">
        <v>132</v>
      </c>
      <c r="B10" s="11" t="s">
        <v>133</v>
      </c>
      <c r="C10" s="49">
        <v>-613.93098003350235</v>
      </c>
      <c r="D10" s="49">
        <v>-0.99999999997089617</v>
      </c>
    </row>
    <row r="11" spans="1:4" x14ac:dyDescent="0.2">
      <c r="A11" s="10" t="s">
        <v>123</v>
      </c>
      <c r="B11" s="11" t="s">
        <v>124</v>
      </c>
      <c r="C11" s="49">
        <v>-508.21061492626484</v>
      </c>
      <c r="D11" s="49">
        <v>0</v>
      </c>
    </row>
    <row r="12" spans="1:4" x14ac:dyDescent="0.2">
      <c r="A12" s="10" t="s">
        <v>177</v>
      </c>
      <c r="B12" s="11" t="s">
        <v>178</v>
      </c>
      <c r="C12" s="49">
        <v>-411.0707011582129</v>
      </c>
      <c r="D12" s="49">
        <v>0</v>
      </c>
    </row>
    <row r="13" spans="1:4" x14ac:dyDescent="0.2">
      <c r="A13" s="10" t="s">
        <v>93</v>
      </c>
      <c r="B13" s="11" t="s">
        <v>94</v>
      </c>
      <c r="C13" s="49">
        <v>-356.48741116492215</v>
      </c>
      <c r="D13" s="49">
        <v>-11</v>
      </c>
    </row>
    <row r="14" spans="1:4" x14ac:dyDescent="0.2">
      <c r="A14" s="10" t="s">
        <v>180</v>
      </c>
      <c r="B14" s="11" t="s">
        <v>181</v>
      </c>
      <c r="C14" s="49">
        <v>-336.7293039804116</v>
      </c>
      <c r="D14" s="49">
        <v>9</v>
      </c>
    </row>
    <row r="15" spans="1:4" x14ac:dyDescent="0.2">
      <c r="A15" s="10" t="s">
        <v>198</v>
      </c>
      <c r="B15" s="11" t="s">
        <v>199</v>
      </c>
      <c r="C15" s="49">
        <v>-243.07501390552204</v>
      </c>
      <c r="D15" s="49">
        <v>-4</v>
      </c>
    </row>
    <row r="16" spans="1:4" x14ac:dyDescent="0.2">
      <c r="A16" s="10" t="s">
        <v>249</v>
      </c>
      <c r="B16" s="11" t="s">
        <v>250</v>
      </c>
      <c r="C16" s="49">
        <v>-238.54867529411106</v>
      </c>
      <c r="D16" s="49">
        <v>-2</v>
      </c>
    </row>
    <row r="17" spans="1:4" x14ac:dyDescent="0.2">
      <c r="A17" s="10" t="s">
        <v>135</v>
      </c>
      <c r="B17" s="11" t="s">
        <v>136</v>
      </c>
      <c r="C17" s="49">
        <v>-227.51962438288402</v>
      </c>
      <c r="D17" s="49">
        <v>-5.0000000000582077</v>
      </c>
    </row>
    <row r="18" spans="1:4" x14ac:dyDescent="0.2">
      <c r="A18" s="10" t="s">
        <v>252</v>
      </c>
      <c r="B18" s="11" t="s">
        <v>253</v>
      </c>
      <c r="C18" s="49">
        <v>-181.62422631241094</v>
      </c>
      <c r="D18" s="49">
        <v>1.2828717242009589</v>
      </c>
    </row>
    <row r="19" spans="1:4" x14ac:dyDescent="0.2">
      <c r="A19" s="10" t="s">
        <v>207</v>
      </c>
      <c r="B19" s="11" t="s">
        <v>208</v>
      </c>
      <c r="C19" s="49">
        <v>-176.42282924880485</v>
      </c>
      <c r="D19" s="49">
        <v>-0.79254952433984727</v>
      </c>
    </row>
    <row r="20" spans="1:4" x14ac:dyDescent="0.2">
      <c r="A20" s="10" t="s">
        <v>99</v>
      </c>
      <c r="B20" s="11" t="s">
        <v>100</v>
      </c>
      <c r="C20" s="49">
        <v>-175.81983362061396</v>
      </c>
      <c r="D20" s="49">
        <v>1.1374656593397958</v>
      </c>
    </row>
    <row r="21" spans="1:4" x14ac:dyDescent="0.2">
      <c r="A21" s="10" t="s">
        <v>114</v>
      </c>
      <c r="B21" s="11" t="s">
        <v>115</v>
      </c>
      <c r="C21" s="49">
        <v>-155.10997807432244</v>
      </c>
      <c r="D21" s="49">
        <v>-2.0000000000582077</v>
      </c>
    </row>
    <row r="22" spans="1:4" x14ac:dyDescent="0.2">
      <c r="A22" s="10" t="s">
        <v>246</v>
      </c>
      <c r="B22" s="11" t="s">
        <v>247</v>
      </c>
      <c r="C22" s="49">
        <v>-133.45747700411826</v>
      </c>
      <c r="D22" s="49">
        <v>2</v>
      </c>
    </row>
    <row r="23" spans="1:4" x14ac:dyDescent="0.2">
      <c r="A23" s="10" t="s">
        <v>225</v>
      </c>
      <c r="B23" s="11" t="s">
        <v>226</v>
      </c>
      <c r="C23" s="49">
        <v>-112.74028788580432</v>
      </c>
      <c r="D23" s="49">
        <v>0.37186607741750777</v>
      </c>
    </row>
    <row r="24" spans="1:4" x14ac:dyDescent="0.2">
      <c r="A24" s="10" t="s">
        <v>195</v>
      </c>
      <c r="B24" s="11" t="s">
        <v>196</v>
      </c>
      <c r="C24" s="49">
        <v>-107.15166034898053</v>
      </c>
      <c r="D24" s="49">
        <v>0</v>
      </c>
    </row>
    <row r="25" spans="1:4" x14ac:dyDescent="0.2">
      <c r="A25" s="10" t="s">
        <v>138</v>
      </c>
      <c r="B25" s="11" t="s">
        <v>139</v>
      </c>
      <c r="C25" s="49">
        <v>-101.84057011589906</v>
      </c>
      <c r="D25" s="49">
        <v>-3.0000000000582077</v>
      </c>
    </row>
    <row r="26" spans="1:4" x14ac:dyDescent="0.2">
      <c r="A26" s="10" t="s">
        <v>174</v>
      </c>
      <c r="B26" s="11" t="s">
        <v>175</v>
      </c>
      <c r="C26" s="49">
        <v>-82.675632205717832</v>
      </c>
      <c r="D26" s="49">
        <v>3.8085184654919431</v>
      </c>
    </row>
    <row r="27" spans="1:4" x14ac:dyDescent="0.2">
      <c r="A27" s="10" t="s">
        <v>192</v>
      </c>
      <c r="B27" s="11" t="s">
        <v>193</v>
      </c>
      <c r="C27" s="49">
        <v>-70.855949322483539</v>
      </c>
      <c r="D27" s="49">
        <v>-2.9999999999417923</v>
      </c>
    </row>
    <row r="28" spans="1:4" x14ac:dyDescent="0.2">
      <c r="A28" s="10" t="s">
        <v>156</v>
      </c>
      <c r="B28" s="11" t="s">
        <v>157</v>
      </c>
      <c r="C28" s="49">
        <v>-69.388085218090495</v>
      </c>
      <c r="D28" s="49">
        <v>0</v>
      </c>
    </row>
    <row r="29" spans="1:4" x14ac:dyDescent="0.2">
      <c r="A29" s="10" t="s">
        <v>108</v>
      </c>
      <c r="B29" s="11" t="s">
        <v>109</v>
      </c>
      <c r="C29" s="49">
        <v>-69.25986898593608</v>
      </c>
      <c r="D29" s="49">
        <v>-3.0000000000145519</v>
      </c>
    </row>
    <row r="30" spans="1:4" x14ac:dyDescent="0.2">
      <c r="A30" s="10" t="s">
        <v>213</v>
      </c>
      <c r="B30" s="11" t="s">
        <v>214</v>
      </c>
      <c r="C30" s="49">
        <v>-66.747326196914045</v>
      </c>
      <c r="D30" s="49">
        <v>3</v>
      </c>
    </row>
    <row r="31" spans="1:4" x14ac:dyDescent="0.2">
      <c r="A31" s="10" t="s">
        <v>129</v>
      </c>
      <c r="B31" s="11" t="s">
        <v>130</v>
      </c>
      <c r="C31" s="49">
        <v>-62.805832459954843</v>
      </c>
      <c r="D31" s="49">
        <v>0.99999999997089617</v>
      </c>
    </row>
    <row r="32" spans="1:4" x14ac:dyDescent="0.2">
      <c r="A32" s="10" t="s">
        <v>165</v>
      </c>
      <c r="B32" s="11" t="s">
        <v>166</v>
      </c>
      <c r="C32" s="49">
        <v>-59.47473051972851</v>
      </c>
      <c r="D32" s="49">
        <v>9.911029089744261E-2</v>
      </c>
    </row>
    <row r="33" spans="1:4" x14ac:dyDescent="0.2">
      <c r="A33" s="10" t="s">
        <v>111</v>
      </c>
      <c r="B33" s="11" t="s">
        <v>112</v>
      </c>
      <c r="C33" s="49">
        <v>-57.743445160118625</v>
      </c>
      <c r="D33" s="49">
        <v>1.9999999999708962</v>
      </c>
    </row>
    <row r="34" spans="1:4" x14ac:dyDescent="0.2">
      <c r="A34" s="10" t="s">
        <v>231</v>
      </c>
      <c r="B34" s="11" t="s">
        <v>232</v>
      </c>
      <c r="C34" s="49">
        <v>-40.791265918324463</v>
      </c>
      <c r="D34" s="49">
        <v>0.38843112759059295</v>
      </c>
    </row>
    <row r="35" spans="1:4" x14ac:dyDescent="0.2">
      <c r="A35" s="10" t="s">
        <v>159</v>
      </c>
      <c r="B35" s="11" t="s">
        <v>160</v>
      </c>
      <c r="C35" s="49">
        <v>-30.851026785837906</v>
      </c>
      <c r="D35" s="49">
        <v>-5.8947132121829782E-2</v>
      </c>
    </row>
    <row r="36" spans="1:4" x14ac:dyDescent="0.2">
      <c r="A36" s="10" t="s">
        <v>204</v>
      </c>
      <c r="B36" s="11" t="s">
        <v>205</v>
      </c>
      <c r="C36" s="49">
        <v>-27.866823322387983</v>
      </c>
      <c r="D36" s="49">
        <v>-4.2074504757183604</v>
      </c>
    </row>
    <row r="37" spans="1:4" x14ac:dyDescent="0.2">
      <c r="A37" s="10" t="s">
        <v>117</v>
      </c>
      <c r="B37" s="11" t="s">
        <v>118</v>
      </c>
      <c r="C37" s="49">
        <v>-24.324168535423414</v>
      </c>
      <c r="D37" s="49">
        <v>0</v>
      </c>
    </row>
    <row r="38" spans="1:4" x14ac:dyDescent="0.2">
      <c r="A38" s="10" t="s">
        <v>186</v>
      </c>
      <c r="B38" s="11" t="s">
        <v>187</v>
      </c>
      <c r="C38" s="49">
        <v>-16.636304561435743</v>
      </c>
      <c r="D38" s="49">
        <v>-0.99999999999272404</v>
      </c>
    </row>
    <row r="39" spans="1:4" x14ac:dyDescent="0.2">
      <c r="A39" s="10" t="s">
        <v>201</v>
      </c>
      <c r="B39" s="11" t="s">
        <v>202</v>
      </c>
      <c r="C39" s="49">
        <v>-14.019671421224551</v>
      </c>
      <c r="D39" s="49">
        <v>0</v>
      </c>
    </row>
    <row r="40" spans="1:4" x14ac:dyDescent="0.2">
      <c r="A40" s="10" t="s">
        <v>147</v>
      </c>
      <c r="B40" s="11" t="s">
        <v>148</v>
      </c>
      <c r="C40" s="49">
        <v>-13.113986250198241</v>
      </c>
      <c r="D40" s="49">
        <v>-1.9999999998835847</v>
      </c>
    </row>
    <row r="41" spans="1:4" x14ac:dyDescent="0.2">
      <c r="A41" s="10" t="s">
        <v>168</v>
      </c>
      <c r="B41" s="11" t="s">
        <v>169</v>
      </c>
      <c r="C41" s="49">
        <v>-12.294058482398091</v>
      </c>
      <c r="D41" s="49">
        <v>2.0000000000145519</v>
      </c>
    </row>
    <row r="42" spans="1:4" x14ac:dyDescent="0.2">
      <c r="A42" s="10" t="s">
        <v>228</v>
      </c>
      <c r="B42" s="11" t="s">
        <v>229</v>
      </c>
      <c r="C42" s="49">
        <v>-9.461104041201077</v>
      </c>
      <c r="D42" s="49">
        <v>0.72092955617699772</v>
      </c>
    </row>
    <row r="43" spans="1:4" x14ac:dyDescent="0.2">
      <c r="A43" s="10" t="s">
        <v>141</v>
      </c>
      <c r="B43" s="11" t="s">
        <v>142</v>
      </c>
      <c r="C43" s="49">
        <v>-9.2247062415581436</v>
      </c>
      <c r="D43" s="49">
        <v>2</v>
      </c>
    </row>
    <row r="44" spans="1:4" x14ac:dyDescent="0.2">
      <c r="A44" s="10" t="s">
        <v>126</v>
      </c>
      <c r="B44" s="11" t="s">
        <v>127</v>
      </c>
      <c r="C44" s="49">
        <v>-7.8595833729515858</v>
      </c>
      <c r="D44" s="49">
        <v>0</v>
      </c>
    </row>
    <row r="45" spans="1:4" x14ac:dyDescent="0.2">
      <c r="A45" s="10" t="s">
        <v>237</v>
      </c>
      <c r="B45" s="11" t="s">
        <v>238</v>
      </c>
      <c r="C45" s="49">
        <v>-7.6023201442954527</v>
      </c>
      <c r="D45" s="49">
        <v>0.12765641136502381</v>
      </c>
    </row>
    <row r="46" spans="1:4" x14ac:dyDescent="0.2">
      <c r="A46" s="10" t="s">
        <v>219</v>
      </c>
      <c r="B46" s="11" t="s">
        <v>220</v>
      </c>
      <c r="C46" s="49">
        <v>-7.3728123679440065</v>
      </c>
      <c r="D46" s="49">
        <v>-2</v>
      </c>
    </row>
    <row r="47" spans="1:4" x14ac:dyDescent="0.2">
      <c r="A47" s="10" t="s">
        <v>96</v>
      </c>
      <c r="B47" s="11" t="s">
        <v>97</v>
      </c>
      <c r="C47" s="49">
        <v>-6.294058307637612</v>
      </c>
      <c r="D47" s="49">
        <v>1.8625343406602042</v>
      </c>
    </row>
    <row r="48" spans="1:4" x14ac:dyDescent="0.2">
      <c r="A48" s="10" t="s">
        <v>153</v>
      </c>
      <c r="B48" s="11" t="s">
        <v>154</v>
      </c>
      <c r="C48" s="49">
        <v>-3.5640117879282247</v>
      </c>
      <c r="D48" s="49">
        <v>-4</v>
      </c>
    </row>
    <row r="49" spans="1:4" x14ac:dyDescent="0.2">
      <c r="A49" s="10" t="s">
        <v>144</v>
      </c>
      <c r="B49" s="11" t="s">
        <v>145</v>
      </c>
      <c r="C49" s="49">
        <v>-2.0806885905175259</v>
      </c>
      <c r="D49" s="49">
        <v>0</v>
      </c>
    </row>
    <row r="50" spans="1:4" x14ac:dyDescent="0.2">
      <c r="A50" s="10" t="s">
        <v>258</v>
      </c>
      <c r="B50" s="11" t="s">
        <v>259</v>
      </c>
      <c r="C50" s="49">
        <v>-1.6723953751468248</v>
      </c>
      <c r="D50" s="49">
        <v>0</v>
      </c>
    </row>
    <row r="51" spans="1:4" x14ac:dyDescent="0.2">
      <c r="A51" s="10" t="s">
        <v>210</v>
      </c>
      <c r="B51" s="11" t="s">
        <v>211</v>
      </c>
      <c r="C51" s="49">
        <v>-1.205919310215106</v>
      </c>
      <c r="D51" s="49">
        <v>3.0000000002328306</v>
      </c>
    </row>
    <row r="52" spans="1:4" x14ac:dyDescent="0.2">
      <c r="A52" s="10" t="s">
        <v>243</v>
      </c>
      <c r="B52" s="11" t="s">
        <v>244</v>
      </c>
      <c r="C52" s="49">
        <v>-1.1143534536295507</v>
      </c>
      <c r="D52" s="49">
        <v>3</v>
      </c>
    </row>
    <row r="53" spans="1:4" x14ac:dyDescent="0.2">
      <c r="A53" s="10" t="s">
        <v>216</v>
      </c>
      <c r="B53" s="11" t="s">
        <v>217</v>
      </c>
      <c r="C53" s="49">
        <v>-0.67447187488968452</v>
      </c>
      <c r="D53" s="49">
        <v>2</v>
      </c>
    </row>
    <row r="54" spans="1:4" x14ac:dyDescent="0.2">
      <c r="A54" s="10" t="s">
        <v>255</v>
      </c>
      <c r="B54" s="11" t="s">
        <v>256</v>
      </c>
      <c r="C54" s="49">
        <v>0</v>
      </c>
      <c r="D54" s="49">
        <v>-3.2443057469208725E-2</v>
      </c>
    </row>
    <row r="55" spans="1:4" x14ac:dyDescent="0.2">
      <c r="A55" s="10" t="s">
        <v>222</v>
      </c>
      <c r="B55" s="11" t="s">
        <v>223</v>
      </c>
      <c r="C55" s="49">
        <v>0</v>
      </c>
      <c r="D55" s="49">
        <v>0</v>
      </c>
    </row>
    <row r="56" spans="1:4" x14ac:dyDescent="0.2">
      <c r="A56" s="10" t="s">
        <v>234</v>
      </c>
      <c r="B56" s="11" t="s">
        <v>235</v>
      </c>
      <c r="C56" s="49">
        <v>0</v>
      </c>
      <c r="D56" s="49">
        <v>0.39111682793009095</v>
      </c>
    </row>
    <row r="57" spans="1:4" x14ac:dyDescent="0.2">
      <c r="A57" s="10" t="s">
        <v>150</v>
      </c>
      <c r="B57" s="11" t="s">
        <v>151</v>
      </c>
      <c r="C57" s="49">
        <v>51.591645719159814</v>
      </c>
      <c r="D57" s="49">
        <v>-2</v>
      </c>
    </row>
    <row r="58" spans="1:4" x14ac:dyDescent="0.2">
      <c r="A58" s="10" t="s">
        <v>105</v>
      </c>
      <c r="B58" s="11" t="s">
        <v>106</v>
      </c>
      <c r="C58" s="49">
        <v>208.42195226827317</v>
      </c>
      <c r="D58" s="49">
        <v>3.0000000002328306</v>
      </c>
    </row>
    <row r="59" spans="1:4" x14ac:dyDescent="0.2">
      <c r="A59" s="10" t="s">
        <v>120</v>
      </c>
      <c r="B59" s="11" t="s">
        <v>121</v>
      </c>
      <c r="C59" s="49">
        <v>613.653515005293</v>
      </c>
      <c r="D59" s="49">
        <v>-3.0000000002328306</v>
      </c>
    </row>
    <row r="60" spans="1:4" x14ac:dyDescent="0.2">
      <c r="C60" t="s">
        <v>62</v>
      </c>
      <c r="D60" t="s">
        <v>88</v>
      </c>
    </row>
  </sheetData>
  <sortState xmlns:xlrd2="http://schemas.microsoft.com/office/spreadsheetml/2017/richdata2" ref="A4:D60">
    <sortCondition ref="C4:C60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5CFB8-77F0-E84C-B7BA-8C68BE1DE904}">
  <dimension ref="B5:M61"/>
  <sheetViews>
    <sheetView zoomScaleNormal="100" workbookViewId="0">
      <selection activeCell="H31" sqref="H31"/>
    </sheetView>
  </sheetViews>
  <sheetFormatPr baseColWidth="10" defaultRowHeight="16" x14ac:dyDescent="0.2"/>
  <sheetData>
    <row r="5" spans="2:13" x14ac:dyDescent="0.2">
      <c r="B5" t="s">
        <v>277</v>
      </c>
      <c r="C5" t="s">
        <v>278</v>
      </c>
      <c r="I5" t="s">
        <v>326</v>
      </c>
    </row>
    <row r="6" spans="2:13" x14ac:dyDescent="0.2">
      <c r="B6" s="49">
        <v>54409.149196220002</v>
      </c>
      <c r="C6" s="49">
        <v>7348.6299819690003</v>
      </c>
      <c r="D6">
        <f>C6/B6-E6</f>
        <v>0</v>
      </c>
      <c r="E6">
        <v>0.13506239466210099</v>
      </c>
      <c r="I6" s="3">
        <v>6457</v>
      </c>
      <c r="J6" s="136">
        <v>4942</v>
      </c>
      <c r="K6" s="136">
        <v>870</v>
      </c>
      <c r="L6" s="137">
        <f>SUM(I6:K6)</f>
        <v>12269</v>
      </c>
      <c r="M6" s="1"/>
    </row>
    <row r="7" spans="2:13" x14ac:dyDescent="0.2">
      <c r="B7" s="49">
        <v>1536.9041557329999</v>
      </c>
      <c r="C7" s="49">
        <v>207.57816380400001</v>
      </c>
      <c r="D7">
        <f t="shared" ref="D7:D61" si="0">C7/B7-E7</f>
        <v>0</v>
      </c>
      <c r="E7">
        <v>0.13506253010617902</v>
      </c>
      <c r="I7" s="6">
        <v>3976</v>
      </c>
      <c r="J7" s="61">
        <v>54942</v>
      </c>
      <c r="K7" s="61">
        <v>6897</v>
      </c>
      <c r="L7" s="7">
        <f>SUM(I7:K7)</f>
        <v>65815</v>
      </c>
      <c r="M7" s="1"/>
    </row>
    <row r="8" spans="2:13" x14ac:dyDescent="0.2">
      <c r="B8" s="49">
        <v>1023.80681062</v>
      </c>
      <c r="C8" s="49">
        <v>138.27798338100001</v>
      </c>
      <c r="D8">
        <f t="shared" si="0"/>
        <v>0</v>
      </c>
      <c r="E8">
        <v>0.13506257425388798</v>
      </c>
      <c r="I8" s="6">
        <v>775</v>
      </c>
      <c r="J8" s="61">
        <v>7099</v>
      </c>
      <c r="K8" s="61">
        <v>12157</v>
      </c>
      <c r="L8" s="7">
        <f>SUM(I8:K8)</f>
        <v>20031</v>
      </c>
      <c r="M8" s="1"/>
    </row>
    <row r="9" spans="2:13" x14ac:dyDescent="0.2">
      <c r="B9" s="49">
        <v>11638.744233411</v>
      </c>
      <c r="C9" s="49">
        <v>4730.5138777419997</v>
      </c>
      <c r="D9">
        <f t="shared" si="0"/>
        <v>0</v>
      </c>
      <c r="E9">
        <v>0.40644538473164943</v>
      </c>
      <c r="I9" s="6">
        <f>SUM(I6:I8)</f>
        <v>11208</v>
      </c>
      <c r="J9" s="61">
        <f>SUM(J6:J8)</f>
        <v>66983</v>
      </c>
      <c r="K9" s="61">
        <f>SUM(K6:K8)</f>
        <v>19924</v>
      </c>
      <c r="L9" s="7">
        <f>SUM(I9:K9)</f>
        <v>98115</v>
      </c>
      <c r="M9" s="1"/>
    </row>
    <row r="10" spans="2:13" x14ac:dyDescent="0.2">
      <c r="B10" s="49">
        <v>22378.60681071</v>
      </c>
      <c r="C10" s="49">
        <v>6396.454072253</v>
      </c>
      <c r="D10">
        <f t="shared" si="0"/>
        <v>0</v>
      </c>
      <c r="E10">
        <v>0.28582896720772505</v>
      </c>
      <c r="I10" s="6"/>
      <c r="J10" s="61"/>
      <c r="K10" s="61"/>
      <c r="L10" s="7"/>
      <c r="M10" s="1"/>
    </row>
    <row r="11" spans="2:13" x14ac:dyDescent="0.2">
      <c r="B11" s="49">
        <v>34175.701483110002</v>
      </c>
      <c r="C11" s="49">
        <v>11991.642384796</v>
      </c>
      <c r="D11">
        <f t="shared" si="0"/>
        <v>0</v>
      </c>
      <c r="E11">
        <v>0.350882114028366</v>
      </c>
      <c r="I11" s="6">
        <v>0.59699999999999998</v>
      </c>
      <c r="J11" s="61">
        <v>6.6000000000000003E-2</v>
      </c>
      <c r="K11" s="61">
        <v>4.4999999999999998E-2</v>
      </c>
      <c r="L11" s="52">
        <f>L6/$L$20</f>
        <v>0.11659415019440263</v>
      </c>
      <c r="M11" s="1"/>
    </row>
    <row r="12" spans="2:13" x14ac:dyDescent="0.2">
      <c r="B12" s="49">
        <v>1382.167545263</v>
      </c>
      <c r="C12" s="49">
        <v>391.02786049000002</v>
      </c>
      <c r="D12">
        <f t="shared" si="0"/>
        <v>0</v>
      </c>
      <c r="E12">
        <v>0.28290916092635854</v>
      </c>
      <c r="I12" s="6">
        <v>0.36799999999999999</v>
      </c>
      <c r="J12" s="61">
        <v>0.73299999999999998</v>
      </c>
      <c r="K12" s="61">
        <v>0.35399999999999998</v>
      </c>
      <c r="L12" s="52">
        <f>L7/$L$20</f>
        <v>0.62544983250832253</v>
      </c>
      <c r="M12" s="1"/>
    </row>
    <row r="13" spans="2:13" x14ac:dyDescent="0.2">
      <c r="B13" s="49">
        <v>2909.7620799890001</v>
      </c>
      <c r="C13" s="49">
        <v>1005.847870818</v>
      </c>
      <c r="D13">
        <f t="shared" si="0"/>
        <v>0</v>
      </c>
      <c r="E13">
        <v>0.34568045192952773</v>
      </c>
      <c r="I13" s="6">
        <v>7.1999999999999995E-2</v>
      </c>
      <c r="J13" s="61">
        <v>9.5000000000000001E-2</v>
      </c>
      <c r="K13" s="61">
        <v>0.623</v>
      </c>
      <c r="L13" s="52">
        <f>L8/$L$20</f>
        <v>0.19035760229391793</v>
      </c>
      <c r="M13" s="1"/>
    </row>
    <row r="14" spans="2:13" x14ac:dyDescent="0.2">
      <c r="B14" s="49">
        <v>3213.1572282130001</v>
      </c>
      <c r="C14" s="49">
        <v>1110.7252624600001</v>
      </c>
      <c r="D14">
        <f t="shared" si="0"/>
        <v>0</v>
      </c>
      <c r="E14">
        <v>0.34568033356952493</v>
      </c>
      <c r="I14" s="6">
        <f>SUM(I11:I13)</f>
        <v>1.0369999999999999</v>
      </c>
      <c r="J14" s="61">
        <f>SUM(J11:J13)</f>
        <v>0.89399999999999991</v>
      </c>
      <c r="K14" s="61">
        <f>SUM(K11:K13)</f>
        <v>1.022</v>
      </c>
      <c r="L14" s="52">
        <f>L9/$L$20</f>
        <v>0.93240158499664305</v>
      </c>
      <c r="M14" s="1"/>
    </row>
    <row r="15" spans="2:13" x14ac:dyDescent="0.2">
      <c r="B15" s="49">
        <v>2518.318558342</v>
      </c>
      <c r="C15" s="49">
        <v>499.38921511900003</v>
      </c>
      <c r="D15">
        <f t="shared" si="0"/>
        <v>0</v>
      </c>
      <c r="E15">
        <v>0.19830263866529491</v>
      </c>
      <c r="I15" s="6"/>
      <c r="J15" s="61"/>
      <c r="K15" s="61"/>
      <c r="L15" s="7"/>
      <c r="M15" s="1"/>
    </row>
    <row r="16" spans="2:13" x14ac:dyDescent="0.2">
      <c r="B16" s="49">
        <v>9804.0250318729995</v>
      </c>
      <c r="C16" s="49">
        <v>4102.3003412440003</v>
      </c>
      <c r="D16">
        <f t="shared" si="0"/>
        <v>0</v>
      </c>
      <c r="E16">
        <v>0.41843021900774152</v>
      </c>
      <c r="I16" s="6"/>
      <c r="J16" s="61"/>
      <c r="K16" s="61"/>
      <c r="L16" s="7"/>
      <c r="M16" s="1"/>
    </row>
    <row r="17" spans="2:13" x14ac:dyDescent="0.2">
      <c r="B17" s="49">
        <v>0</v>
      </c>
      <c r="C17" s="49">
        <v>0</v>
      </c>
      <c r="D17" t="e">
        <f t="shared" si="0"/>
        <v>#DIV/0!</v>
      </c>
      <c r="E17" t="e">
        <v>#DIV/0!</v>
      </c>
      <c r="I17" s="138">
        <f t="shared" ref="I17:K20" si="1">I6/I11</f>
        <v>10815.745393634841</v>
      </c>
      <c r="J17" s="56">
        <f t="shared" si="1"/>
        <v>74878.787878787873</v>
      </c>
      <c r="K17" s="56">
        <f t="shared" si="1"/>
        <v>19333.333333333336</v>
      </c>
      <c r="L17" s="139"/>
      <c r="M17" s="1"/>
    </row>
    <row r="18" spans="2:13" x14ac:dyDescent="0.2">
      <c r="B18" s="49">
        <v>4740.7197538290002</v>
      </c>
      <c r="C18" s="49">
        <v>1621.6894290279999</v>
      </c>
      <c r="D18">
        <f t="shared" si="0"/>
        <v>0</v>
      </c>
      <c r="E18">
        <v>0.34207662828375135</v>
      </c>
      <c r="I18" s="138">
        <f t="shared" si="1"/>
        <v>10804.347826086956</v>
      </c>
      <c r="J18" s="56">
        <f t="shared" si="1"/>
        <v>74954.979536152794</v>
      </c>
      <c r="K18" s="56">
        <f t="shared" si="1"/>
        <v>19483.050847457627</v>
      </c>
      <c r="L18" s="139"/>
      <c r="M18" s="1"/>
    </row>
    <row r="19" spans="2:13" x14ac:dyDescent="0.2">
      <c r="B19" s="49">
        <v>8127.7536684730003</v>
      </c>
      <c r="C19" s="49">
        <v>2693.8839539619999</v>
      </c>
      <c r="D19">
        <f t="shared" si="0"/>
        <v>0</v>
      </c>
      <c r="E19">
        <v>0.33144261795376395</v>
      </c>
      <c r="I19" s="138">
        <f t="shared" si="1"/>
        <v>10763.888888888891</v>
      </c>
      <c r="J19" s="56">
        <f t="shared" si="1"/>
        <v>74726.31578947368</v>
      </c>
      <c r="K19" s="56">
        <f t="shared" si="1"/>
        <v>19513.643659711077</v>
      </c>
      <c r="L19" s="139"/>
      <c r="M19" s="1"/>
    </row>
    <row r="20" spans="2:13" x14ac:dyDescent="0.2">
      <c r="B20" s="49">
        <v>7331.8965338070002</v>
      </c>
      <c r="C20" s="49">
        <v>2499.5616771549999</v>
      </c>
      <c r="D20">
        <f t="shared" si="0"/>
        <v>0</v>
      </c>
      <c r="E20">
        <v>0.34091611435453961</v>
      </c>
      <c r="I20" s="140">
        <f t="shared" si="1"/>
        <v>10808.100289296048</v>
      </c>
      <c r="J20" s="141">
        <f t="shared" si="1"/>
        <v>74925.055928411646</v>
      </c>
      <c r="K20" s="141">
        <f t="shared" si="1"/>
        <v>19495.107632093932</v>
      </c>
      <c r="L20" s="142">
        <f>SUM(I20:K20)</f>
        <v>105228.26384980163</v>
      </c>
      <c r="M20" s="1"/>
    </row>
    <row r="21" spans="2:13" x14ac:dyDescent="0.2">
      <c r="B21" s="49">
        <v>4372.4133314359997</v>
      </c>
      <c r="C21" s="49">
        <v>1490.626299041</v>
      </c>
      <c r="D21">
        <f t="shared" si="0"/>
        <v>0</v>
      </c>
      <c r="E21">
        <v>0.34091614539823123</v>
      </c>
      <c r="I21" s="1"/>
      <c r="J21" s="1"/>
      <c r="K21" s="1"/>
      <c r="L21" s="1"/>
      <c r="M21" s="1"/>
    </row>
    <row r="22" spans="2:13" x14ac:dyDescent="0.2">
      <c r="B22" s="49">
        <v>2477.3148884319999</v>
      </c>
      <c r="C22" s="49">
        <v>958.87678825800003</v>
      </c>
      <c r="D22">
        <f t="shared" si="0"/>
        <v>0</v>
      </c>
      <c r="E22">
        <v>0.38706294170981015</v>
      </c>
    </row>
    <row r="23" spans="2:13" x14ac:dyDescent="0.2">
      <c r="B23" s="49">
        <v>3376.455818335</v>
      </c>
      <c r="C23" s="49">
        <v>1306.9008667359999</v>
      </c>
      <c r="D23">
        <f t="shared" si="0"/>
        <v>0</v>
      </c>
      <c r="E23">
        <v>0.38706292546142651</v>
      </c>
    </row>
    <row r="24" spans="2:13" x14ac:dyDescent="0.2">
      <c r="B24" s="49">
        <v>9179.6329258360001</v>
      </c>
      <c r="C24" s="49">
        <v>3326.1260655900001</v>
      </c>
      <c r="D24">
        <f t="shared" si="0"/>
        <v>0</v>
      </c>
      <c r="E24">
        <v>0.36233758936358401</v>
      </c>
    </row>
    <row r="25" spans="2:13" x14ac:dyDescent="0.2">
      <c r="B25" s="49">
        <v>5336.0256388819998</v>
      </c>
      <c r="C25" s="49">
        <v>2625.1631384299999</v>
      </c>
      <c r="D25">
        <f t="shared" si="0"/>
        <v>0</v>
      </c>
      <c r="E25">
        <v>0.49196973854496356</v>
      </c>
    </row>
    <row r="26" spans="2:13" x14ac:dyDescent="0.2">
      <c r="B26" s="49">
        <v>1284.8909454269999</v>
      </c>
      <c r="C26" s="49">
        <v>632.12733610500004</v>
      </c>
      <c r="D26">
        <f t="shared" si="0"/>
        <v>0</v>
      </c>
      <c r="E26">
        <v>0.49196964018991429</v>
      </c>
    </row>
    <row r="27" spans="2:13" x14ac:dyDescent="0.2">
      <c r="B27" s="49">
        <v>3849.5038222889998</v>
      </c>
      <c r="C27" s="49">
        <v>1242.3659282460001</v>
      </c>
      <c r="D27">
        <f t="shared" si="0"/>
        <v>0</v>
      </c>
      <c r="E27">
        <v>0.32273404199590111</v>
      </c>
    </row>
    <row r="28" spans="2:13" x14ac:dyDescent="0.2">
      <c r="B28" s="49">
        <v>0</v>
      </c>
      <c r="C28" s="49">
        <v>0</v>
      </c>
      <c r="D28" t="e">
        <f t="shared" si="0"/>
        <v>#DIV/0!</v>
      </c>
      <c r="E28" t="e">
        <v>#DIV/0!</v>
      </c>
    </row>
    <row r="29" spans="2:13" x14ac:dyDescent="0.2">
      <c r="B29" s="49">
        <v>12691.322203918</v>
      </c>
      <c r="C29" s="49">
        <v>2502.196026908</v>
      </c>
      <c r="D29">
        <f t="shared" si="0"/>
        <v>0</v>
      </c>
      <c r="E29">
        <v>0.19715802551569722</v>
      </c>
    </row>
    <row r="30" spans="2:13" x14ac:dyDescent="0.2">
      <c r="B30" s="49">
        <v>4913.5648323719997</v>
      </c>
      <c r="C30" s="49">
        <v>968.74885505500004</v>
      </c>
      <c r="D30">
        <f t="shared" si="0"/>
        <v>0</v>
      </c>
      <c r="E30">
        <v>0.19715804881063126</v>
      </c>
    </row>
    <row r="31" spans="2:13" x14ac:dyDescent="0.2">
      <c r="B31" s="49">
        <v>585.72647297599997</v>
      </c>
      <c r="C31" s="49">
        <v>115.480637966</v>
      </c>
      <c r="D31">
        <f t="shared" si="0"/>
        <v>0</v>
      </c>
      <c r="E31">
        <v>0.19715796245175313</v>
      </c>
    </row>
    <row r="32" spans="2:13" x14ac:dyDescent="0.2">
      <c r="B32" s="49">
        <v>36444.905484693001</v>
      </c>
      <c r="C32" s="49">
        <v>9703.2054808329995</v>
      </c>
      <c r="D32">
        <f t="shared" si="0"/>
        <v>0</v>
      </c>
      <c r="E32">
        <v>0.26624312374491915</v>
      </c>
    </row>
    <row r="33" spans="2:5" x14ac:dyDescent="0.2">
      <c r="B33" s="49">
        <v>16840.608260458001</v>
      </c>
      <c r="C33" s="49">
        <v>2808.380997705</v>
      </c>
      <c r="D33">
        <f t="shared" si="0"/>
        <v>0</v>
      </c>
      <c r="E33">
        <v>0.16676244434110618</v>
      </c>
    </row>
    <row r="34" spans="2:5" x14ac:dyDescent="0.2">
      <c r="B34" s="49">
        <v>38056.788236963002</v>
      </c>
      <c r="C34" s="49">
        <v>7110.8658556159999</v>
      </c>
      <c r="D34">
        <f t="shared" si="0"/>
        <v>0</v>
      </c>
      <c r="E34">
        <v>0.18684881686125859</v>
      </c>
    </row>
    <row r="35" spans="2:5" x14ac:dyDescent="0.2">
      <c r="B35" s="49">
        <v>40796.519296450999</v>
      </c>
      <c r="C35" s="49">
        <v>5700.2143179100003</v>
      </c>
      <c r="D35">
        <f t="shared" si="0"/>
        <v>0</v>
      </c>
      <c r="E35">
        <v>0.13972305520696413</v>
      </c>
    </row>
    <row r="36" spans="2:5" x14ac:dyDescent="0.2">
      <c r="B36" s="49">
        <v>69787.802632010003</v>
      </c>
      <c r="C36" s="49">
        <v>10879.853048065001</v>
      </c>
      <c r="D36">
        <f t="shared" si="0"/>
        <v>0</v>
      </c>
      <c r="E36">
        <v>0.15589906312761123</v>
      </c>
    </row>
    <row r="37" spans="2:5" x14ac:dyDescent="0.2">
      <c r="B37" s="49">
        <v>7255.3568072480002</v>
      </c>
      <c r="C37" s="49">
        <v>1117.4128800850001</v>
      </c>
      <c r="D37">
        <f t="shared" si="0"/>
        <v>0</v>
      </c>
      <c r="E37">
        <v>0.15401211956505298</v>
      </c>
    </row>
    <row r="38" spans="2:5" x14ac:dyDescent="0.2">
      <c r="B38" s="49">
        <v>3298.7875420119999</v>
      </c>
      <c r="C38" s="49">
        <v>859.32022524399997</v>
      </c>
      <c r="D38">
        <f t="shared" si="0"/>
        <v>0</v>
      </c>
      <c r="E38">
        <v>0.26049577740307656</v>
      </c>
    </row>
    <row r="39" spans="2:5" x14ac:dyDescent="0.2">
      <c r="B39" s="49">
        <v>15084.909034230999</v>
      </c>
      <c r="C39" s="49">
        <v>3554.5846863930001</v>
      </c>
      <c r="D39">
        <f t="shared" si="0"/>
        <v>0</v>
      </c>
      <c r="E39">
        <v>0.23563845683967066</v>
      </c>
    </row>
    <row r="40" spans="2:5" x14ac:dyDescent="0.2">
      <c r="B40" s="49">
        <v>0</v>
      </c>
      <c r="C40" s="49">
        <v>0</v>
      </c>
      <c r="D40" t="e">
        <f t="shared" si="0"/>
        <v>#DIV/0!</v>
      </c>
      <c r="E40" t="e">
        <v>#DIV/0!</v>
      </c>
    </row>
    <row r="41" spans="2:5" x14ac:dyDescent="0.2">
      <c r="B41" s="49">
        <v>20521.891406053001</v>
      </c>
      <c r="C41" s="49">
        <v>5296.4742680199997</v>
      </c>
      <c r="D41">
        <f t="shared" si="0"/>
        <v>0</v>
      </c>
      <c r="E41">
        <v>0.25808899205351937</v>
      </c>
    </row>
    <row r="42" spans="2:5" x14ac:dyDescent="0.2">
      <c r="B42" s="49">
        <v>0</v>
      </c>
      <c r="C42" s="49">
        <v>0</v>
      </c>
      <c r="D42" t="e">
        <f t="shared" si="0"/>
        <v>#DIV/0!</v>
      </c>
      <c r="E42" t="e">
        <v>#DIV/0!</v>
      </c>
    </row>
    <row r="43" spans="2:5" x14ac:dyDescent="0.2">
      <c r="B43" s="49">
        <v>0</v>
      </c>
      <c r="C43" s="49">
        <v>0</v>
      </c>
      <c r="D43" t="e">
        <f t="shared" si="0"/>
        <v>#DIV/0!</v>
      </c>
      <c r="E43" t="e">
        <v>#DIV/0!</v>
      </c>
    </row>
    <row r="44" spans="2:5" x14ac:dyDescent="0.2">
      <c r="B44" s="49">
        <v>13294.819677493</v>
      </c>
      <c r="C44" s="49">
        <v>3515.4883021659998</v>
      </c>
      <c r="D44">
        <f t="shared" si="0"/>
        <v>0</v>
      </c>
      <c r="E44">
        <v>0.26442542188950657</v>
      </c>
    </row>
    <row r="45" spans="2:5" x14ac:dyDescent="0.2">
      <c r="B45" s="49">
        <v>1789.3920154130001</v>
      </c>
      <c r="C45" s="49">
        <v>227.411922906</v>
      </c>
      <c r="D45">
        <f t="shared" si="0"/>
        <v>0</v>
      </c>
      <c r="E45">
        <v>0.12708893353003606</v>
      </c>
    </row>
    <row r="46" spans="2:5" x14ac:dyDescent="0.2">
      <c r="B46" s="49">
        <v>22282.830523586999</v>
      </c>
      <c r="C46" s="49">
        <v>5381.919843527</v>
      </c>
      <c r="D46">
        <f t="shared" si="0"/>
        <v>0</v>
      </c>
      <c r="E46">
        <v>0.24152765681317223</v>
      </c>
    </row>
    <row r="47" spans="2:5" x14ac:dyDescent="0.2">
      <c r="B47" s="49">
        <v>1218.5570949549999</v>
      </c>
      <c r="C47" s="49">
        <v>294.31507826299998</v>
      </c>
      <c r="D47">
        <f t="shared" si="0"/>
        <v>0</v>
      </c>
      <c r="E47">
        <v>0.24152752421819737</v>
      </c>
    </row>
    <row r="48" spans="2:5" x14ac:dyDescent="0.2">
      <c r="B48" s="49">
        <v>729.17895762499995</v>
      </c>
      <c r="C48" s="49">
        <v>176.11686685800001</v>
      </c>
      <c r="D48">
        <f t="shared" si="0"/>
        <v>0</v>
      </c>
      <c r="E48">
        <v>0.24152763188837503</v>
      </c>
    </row>
    <row r="49" spans="2:5" x14ac:dyDescent="0.2">
      <c r="B49" s="49">
        <v>78391.833109090003</v>
      </c>
      <c r="C49" s="49">
        <v>251.67117010199999</v>
      </c>
      <c r="D49">
        <f t="shared" si="0"/>
        <v>0</v>
      </c>
      <c r="E49">
        <v>3.2104258839281722E-3</v>
      </c>
    </row>
    <row r="50" spans="2:5" x14ac:dyDescent="0.2">
      <c r="B50" s="49">
        <v>0</v>
      </c>
      <c r="C50" s="49">
        <v>0</v>
      </c>
      <c r="D50" t="e">
        <f t="shared" si="0"/>
        <v>#DIV/0!</v>
      </c>
      <c r="E50" t="e">
        <v>#DIV/0!</v>
      </c>
    </row>
    <row r="51" spans="2:5" x14ac:dyDescent="0.2">
      <c r="B51" s="49">
        <v>0</v>
      </c>
      <c r="C51" s="49">
        <v>0</v>
      </c>
      <c r="D51" t="e">
        <f t="shared" si="0"/>
        <v>#DIV/0!</v>
      </c>
      <c r="E51" t="e">
        <v>#DIV/0!</v>
      </c>
    </row>
    <row r="52" spans="2:5" x14ac:dyDescent="0.2">
      <c r="B52" s="49">
        <v>18.948935847000001</v>
      </c>
      <c r="C52" s="49">
        <v>2.4079996179999998</v>
      </c>
      <c r="D52">
        <f t="shared" si="0"/>
        <v>0</v>
      </c>
      <c r="E52">
        <v>0.12707835613793769</v>
      </c>
    </row>
    <row r="53" spans="2:5" x14ac:dyDescent="0.2">
      <c r="B53" s="49">
        <v>0</v>
      </c>
      <c r="C53" s="49">
        <v>0</v>
      </c>
      <c r="D53" t="e">
        <f t="shared" si="0"/>
        <v>#DIV/0!</v>
      </c>
      <c r="E53" t="e">
        <v>#DIV/0!</v>
      </c>
    </row>
    <row r="54" spans="2:5" x14ac:dyDescent="0.2">
      <c r="B54" s="49">
        <v>26947.220896437</v>
      </c>
      <c r="C54" s="49">
        <v>3424.69126074</v>
      </c>
      <c r="D54">
        <f t="shared" si="0"/>
        <v>0</v>
      </c>
      <c r="E54">
        <v>0.12708884800780393</v>
      </c>
    </row>
    <row r="55" spans="2:5" x14ac:dyDescent="0.2">
      <c r="B55" s="49">
        <v>16834.477601347</v>
      </c>
      <c r="C55" s="49">
        <v>2139.4742796639998</v>
      </c>
      <c r="D55">
        <f t="shared" si="0"/>
        <v>0</v>
      </c>
      <c r="E55">
        <v>0.12708884292868175</v>
      </c>
    </row>
    <row r="56" spans="2:5" x14ac:dyDescent="0.2">
      <c r="B56" s="49">
        <v>33876.051400755998</v>
      </c>
      <c r="C56" s="49">
        <v>32473.070617624999</v>
      </c>
      <c r="D56">
        <f t="shared" si="0"/>
        <v>0</v>
      </c>
      <c r="E56">
        <v>0.95858487854639141</v>
      </c>
    </row>
    <row r="57" spans="2:5" x14ac:dyDescent="0.2">
      <c r="B57" s="49">
        <v>29693.402706135999</v>
      </c>
      <c r="C57" s="49">
        <v>22341.399878519002</v>
      </c>
      <c r="D57">
        <f t="shared" si="0"/>
        <v>0</v>
      </c>
      <c r="E57">
        <v>0.75240281821598898</v>
      </c>
    </row>
    <row r="58" spans="2:5" x14ac:dyDescent="0.2">
      <c r="B58" s="49">
        <v>12337.035314432</v>
      </c>
      <c r="C58" s="49">
        <v>6257.4225029680001</v>
      </c>
      <c r="D58">
        <f t="shared" si="0"/>
        <v>0</v>
      </c>
      <c r="E58">
        <v>0.5072063379479832</v>
      </c>
    </row>
    <row r="59" spans="2:5" x14ac:dyDescent="0.2">
      <c r="B59" s="49">
        <v>10582.868867301</v>
      </c>
      <c r="C59" s="49">
        <v>6059.6720504799996</v>
      </c>
      <c r="D59">
        <f t="shared" si="0"/>
        <v>0</v>
      </c>
      <c r="E59">
        <v>0.57259256695537486</v>
      </c>
    </row>
    <row r="60" spans="2:5" x14ac:dyDescent="0.2">
      <c r="B60" s="49">
        <v>1577.44552264</v>
      </c>
      <c r="C60" s="49">
        <v>1577.44552264</v>
      </c>
      <c r="D60">
        <f t="shared" si="0"/>
        <v>0</v>
      </c>
      <c r="E60">
        <v>1</v>
      </c>
    </row>
    <row r="61" spans="2:5" x14ac:dyDescent="0.2">
      <c r="B61" s="49">
        <v>0</v>
      </c>
      <c r="C61" s="49">
        <v>0</v>
      </c>
      <c r="D61" t="e">
        <f t="shared" si="0"/>
        <v>#DIV/0!</v>
      </c>
      <c r="E61" t="e">
        <v>#DIV/0!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classifications</vt:lpstr>
      <vt:lpstr>WIOT_7reg</vt:lpstr>
      <vt:lpstr>Multipliers_7reg</vt:lpstr>
      <vt:lpstr>Multipliers_44reg</vt:lpstr>
      <vt:lpstr>Figure</vt:lpstr>
      <vt:lpstr>Sheet2</vt:lpstr>
      <vt:lpstr>Sheet3</vt:lpstr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2020-09-29T18:52:20Z</dcterms:created>
  <dcterms:modified xsi:type="dcterms:W3CDTF">2021-01-30T12:03:31Z</dcterms:modified>
</cp:coreProperties>
</file>